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kom365-my.sharepoint.com/personal/etf_nkom_no/Documents/Skrivebord/Nynorsk-skjemaer/"/>
    </mc:Choice>
  </mc:AlternateContent>
  <xr:revisionPtr revIDLastSave="170" documentId="8_{D8E0B1DC-1EF9-4856-A349-A655ABAEE677}" xr6:coauthVersionLast="47" xr6:coauthVersionMax="47" xr10:uidLastSave="{EE3B1020-3292-490C-AAED-663C19C92AE3}"/>
  <bookViews>
    <workbookView xWindow="23085" yWindow="555" windowWidth="33810" windowHeight="11295" xr2:uid="{00000000-000D-0000-FFFF-FFFF00000000}"/>
  </bookViews>
  <sheets>
    <sheet name="Søknad" sheetId="1" r:id="rId1"/>
    <sheet name="Kanalplaner" sheetId="2" r:id="rId2"/>
    <sheet name="Modulasjon" sheetId="3" r:id="rId3"/>
    <sheet name="Eksemplar" sheetId="4" r:id="rId4"/>
    <sheet name="Beskrivelse av felter" sheetId="5" r:id="rId5"/>
  </sheets>
  <definedNames>
    <definedName name="Kanalplaner_Fixed_Servive_v.7" localSheetId="1">Kanalplaner!$D$1:$D$116</definedName>
    <definedName name="Valg_under_modulasjon" localSheetId="2">Modulasjon!$A$2:$A$14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2" l="1"/>
  <c r="B67" i="2"/>
  <c r="C65" i="2"/>
  <c r="B65" i="2"/>
  <c r="C66" i="2"/>
  <c r="B66" i="2"/>
  <c r="B36" i="2"/>
  <c r="C36" i="2"/>
  <c r="B37" i="2"/>
  <c r="C37" i="2"/>
  <c r="B38" i="2"/>
  <c r="C38" i="2"/>
  <c r="B39" i="2"/>
  <c r="C39" i="2"/>
  <c r="B40" i="2"/>
  <c r="C40" i="2"/>
  <c r="C116" i="2" l="1"/>
  <c r="B116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97" i="2"/>
  <c r="B97" i="2"/>
  <c r="C96" i="2"/>
  <c r="B96" i="2"/>
  <c r="C95" i="2"/>
  <c r="B95" i="2"/>
  <c r="C94" i="2"/>
  <c r="B94" i="2"/>
  <c r="C93" i="2"/>
  <c r="B93" i="2"/>
  <c r="C92" i="2"/>
  <c r="B92" i="2"/>
  <c r="C91" i="2"/>
  <c r="B91" i="2"/>
  <c r="C90" i="2"/>
  <c r="B90" i="2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4" i="2"/>
  <c r="B44" i="2"/>
  <c r="C43" i="2"/>
  <c r="B43" i="2"/>
  <c r="C42" i="2"/>
  <c r="B42" i="2"/>
  <c r="C41" i="2"/>
  <c r="B41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Kanalplaner Fixed Servive v.7" type="6" refreshedVersion="6" background="1" saveData="1">
    <textPr codePage="850" sourceFile="R:\Temp\VKR\Kanalplaner Fixed Servive v.7.csv" thousands=" " tab="0" semicolon="1">
      <textFields count="2">
        <textField type="text"/>
        <textField type="text"/>
      </textFields>
    </textPr>
  </connection>
  <connection id="2" xr16:uid="{00000000-0015-0000-FFFF-FFFF01000000}" name="Valg under modulasjon" type="6" refreshedVersion="6" background="1" saveData="1">
    <textPr codePage="850" sourceFile="D:\vkr\Downloads\Valg under modulasjon.csv" thousands=" " tab="0" semicolon="1">
      <textFields count="2"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<sst xmlns="http://schemas.openxmlformats.org/spreadsheetml/2006/main" count="840" uniqueCount="498">
  <si>
    <t>**LøpeID</t>
  </si>
  <si>
    <t>Type søknad tillatelse</t>
  </si>
  <si>
    <t>*Tillatelsesnr</t>
  </si>
  <si>
    <t>Type søknad hoppID</t>
  </si>
  <si>
    <t>*HoppID</t>
  </si>
  <si>
    <t>*Intern ID</t>
  </si>
  <si>
    <t>Kanalplan</t>
  </si>
  <si>
    <t>**FrekvensbåndID</t>
  </si>
  <si>
    <t>**KanalplanID</t>
  </si>
  <si>
    <t>**E_ID</t>
  </si>
  <si>
    <t>E_Senderutstyr_fabrikant</t>
  </si>
  <si>
    <t>E_Senderutstyrsmodell</t>
  </si>
  <si>
    <t>E_Modulasjonsform</t>
  </si>
  <si>
    <t>E_laveste_modulasjon</t>
  </si>
  <si>
    <t>E_referansemodulasjon</t>
  </si>
  <si>
    <t>E_referansemodulasjon_BER 10-6</t>
  </si>
  <si>
    <t>*E_referansemodulasjon_BER 10-3</t>
  </si>
  <si>
    <t>E_høyeste_modulasjon</t>
  </si>
  <si>
    <t>E_høyest_modulasjon_BER 10-6</t>
  </si>
  <si>
    <t>*Kapasitet</t>
  </si>
  <si>
    <t>**A_ant_ID</t>
  </si>
  <si>
    <t>*A_ant_polarisasjon</t>
  </si>
  <si>
    <t>*A_senderfrekvens</t>
  </si>
  <si>
    <t>A_sendereffekt</t>
  </si>
  <si>
    <t>A_ant_hoyde</t>
  </si>
  <si>
    <t>*A_TxLoss</t>
  </si>
  <si>
    <t>*A_RxLoss</t>
  </si>
  <si>
    <t>*A_ant2_hoyde</t>
  </si>
  <si>
    <t>*A_RxLoss2</t>
  </si>
  <si>
    <t>A_ant_produsent</t>
  </si>
  <si>
    <t>A_ant_modell</t>
  </si>
  <si>
    <t>A_ant_vinning</t>
  </si>
  <si>
    <t>*A_ant_åpningsvinkel</t>
  </si>
  <si>
    <t>A_stasjon_navn</t>
  </si>
  <si>
    <t>A_stasjon_geonavn</t>
  </si>
  <si>
    <t>A_stasjon_fylke</t>
  </si>
  <si>
    <t>A_stasjon_operatør</t>
  </si>
  <si>
    <t>A_stasjon_MOH</t>
  </si>
  <si>
    <t>A_lengdegrad_øst</t>
  </si>
  <si>
    <t>A_lengdeminutt_øst</t>
  </si>
  <si>
    <t>A_lengdesekund_øst</t>
  </si>
  <si>
    <t>A_breddegrad_nord</t>
  </si>
  <si>
    <t>A_breddeminutt_nord</t>
  </si>
  <si>
    <t>A_breddesekund_nord</t>
  </si>
  <si>
    <t>**B_ant_ID</t>
  </si>
  <si>
    <t>*B_ant_polarisasjon</t>
  </si>
  <si>
    <t>*B_senderfrekvens</t>
  </si>
  <si>
    <t>B_sendereffekt</t>
  </si>
  <si>
    <t>B_ant_hoyde</t>
  </si>
  <si>
    <t>*B_TxLoss</t>
  </si>
  <si>
    <t>*B_RxLoss</t>
  </si>
  <si>
    <t>*B_ant2_hoyde</t>
  </si>
  <si>
    <t>*B_RxLoss2</t>
  </si>
  <si>
    <t>B_ant_produsent</t>
  </si>
  <si>
    <t>B_ant_modell</t>
  </si>
  <si>
    <t>B_ant_vinning</t>
  </si>
  <si>
    <t>*B_ant_åpningsvinkel</t>
  </si>
  <si>
    <t>B_stasjon_navn</t>
  </si>
  <si>
    <t>B_stasjon_geonavn</t>
  </si>
  <si>
    <t>B_stasjon_fylke</t>
  </si>
  <si>
    <t>B_stasjon_operatør</t>
  </si>
  <si>
    <t>B_stasjon_MOH</t>
  </si>
  <si>
    <t>B_lengdegrad_øst</t>
  </si>
  <si>
    <t>B_lengdeminutt_øst</t>
  </si>
  <si>
    <t>B_lengdesekund_øst</t>
  </si>
  <si>
    <t>B_breddegrad_nord</t>
  </si>
  <si>
    <t>B_breddeminutt_nord</t>
  </si>
  <si>
    <t>B_breddesekund_nord</t>
  </si>
  <si>
    <t>**Posisjonsformat</t>
  </si>
  <si>
    <t>XPIC</t>
  </si>
  <si>
    <t>Reflektortype</t>
  </si>
  <si>
    <t>*Kommentarer</t>
  </si>
  <si>
    <t>**PR_ID</t>
  </si>
  <si>
    <t>PR_produsent</t>
  </si>
  <si>
    <t>PR_modell</t>
  </si>
  <si>
    <t>PR_hoyde</t>
  </si>
  <si>
    <t>PR_bredde</t>
  </si>
  <si>
    <t>PR_ant_hoyde</t>
  </si>
  <si>
    <t>**PaA_ID</t>
  </si>
  <si>
    <t>PaA_polarisasjon</t>
  </si>
  <si>
    <t>PaA_ant_hoyde</t>
  </si>
  <si>
    <t>PaA_ant_produsent</t>
  </si>
  <si>
    <t>PaA_ant_modell</t>
  </si>
  <si>
    <t>PaA_ant_vinning</t>
  </si>
  <si>
    <t>*PaA_ant_åpningsvinkel</t>
  </si>
  <si>
    <t>B2B_Losses</t>
  </si>
  <si>
    <t>**PaB_ID</t>
  </si>
  <si>
    <t>PaB_polarisasjon</t>
  </si>
  <si>
    <t>PaB_ant_hoyde</t>
  </si>
  <si>
    <t>PaB_ant_produsent</t>
  </si>
  <si>
    <t>PaB_ant_modell</t>
  </si>
  <si>
    <t>PaB_ant_vinning</t>
  </si>
  <si>
    <t>*PaB_ant_åpningsvinkel</t>
  </si>
  <si>
    <t>P_stasjon_navn</t>
  </si>
  <si>
    <t>P_stasjon_geonavn</t>
  </si>
  <si>
    <t>P_stasjon_fylke</t>
  </si>
  <si>
    <t>P_stasjon_operatør</t>
  </si>
  <si>
    <t>P_stasjon_MOH</t>
  </si>
  <si>
    <t>P_lengdegrad_øst</t>
  </si>
  <si>
    <t>P_lengdeminutt_øst</t>
  </si>
  <si>
    <t>P_lengdesekund_øst</t>
  </si>
  <si>
    <t>P_breddegrad_nord</t>
  </si>
  <si>
    <t>P_breddeminutt_nord</t>
  </si>
  <si>
    <t>P_breddesekund_nord</t>
  </si>
  <si>
    <t>**E_referansemodulasjonID</t>
  </si>
  <si>
    <t>KanalplanID</t>
  </si>
  <si>
    <t>ID</t>
  </si>
  <si>
    <t>2,0 GHz/10 MHz - Video PMSE</t>
  </si>
  <si>
    <t>17-331</t>
  </si>
  <si>
    <t>2GHz/3.5MHz Low (TR13-01E Annex C)</t>
  </si>
  <si>
    <t>17-41</t>
  </si>
  <si>
    <t>2GHz/7MHz Low (TR13-01E Annex C)</t>
  </si>
  <si>
    <t>17-40</t>
  </si>
  <si>
    <t>2GHz/14MHz Low (TR13-01E Annex C)</t>
  </si>
  <si>
    <t>17-39</t>
  </si>
  <si>
    <t>2,2 GHz/10 MHz - Video PMSE</t>
  </si>
  <si>
    <t>17-332</t>
  </si>
  <si>
    <t>2GHz/3.5MHz High (TR13-01E Annex D)</t>
  </si>
  <si>
    <t>18-38</t>
  </si>
  <si>
    <t>2GHz/7MHz High (TR13-01E Annex D)</t>
  </si>
  <si>
    <t>18-37</t>
  </si>
  <si>
    <t>2GHz/14MHz High (TR13-01E Annex D)</t>
  </si>
  <si>
    <t>18-36</t>
  </si>
  <si>
    <t>6GHz/59.3MHz Low (CEPT REC14-01E)Annex 2</t>
  </si>
  <si>
    <t>11-266</t>
  </si>
  <si>
    <t>6GHz/7.4125MHz Low (CEPT REC14-01E)</t>
  </si>
  <si>
    <t>11-216</t>
  </si>
  <si>
    <t>6GHz/14.825MHz Low (CEPT REC14-01E)</t>
  </si>
  <si>
    <t>11-215</t>
  </si>
  <si>
    <t>6GHz/29.65MHz Low (CEPT REC14-01E)</t>
  </si>
  <si>
    <t>11-35</t>
  </si>
  <si>
    <t>6GHz/20MHz High (CEPT REC14-02E)</t>
  </si>
  <si>
    <t>10-199</t>
  </si>
  <si>
    <t>6GHz/40MHz High (CEPT REC14-02E)</t>
  </si>
  <si>
    <t>10-34</t>
  </si>
  <si>
    <t>6GHz/30MHz High (CEPT REC14-02E)</t>
  </si>
  <si>
    <t>10-200</t>
  </si>
  <si>
    <t>6GHz/14MHz High (CEPT REC14-02E)</t>
  </si>
  <si>
    <t>10-265</t>
  </si>
  <si>
    <t>6GHz/7MHz High (CEPT REC14-02E)</t>
  </si>
  <si>
    <t>10-264</t>
  </si>
  <si>
    <t>6GHz/3.5MHz High (CEPT REC14-02E)</t>
  </si>
  <si>
    <t>10-260</t>
  </si>
  <si>
    <t>6GHz/80MHz High (CEPT REC14-02E Annex 2)</t>
  </si>
  <si>
    <t>10-342</t>
  </si>
  <si>
    <t>6GHz/60MHz High (CEPT REC14-02E Annex 2)</t>
  </si>
  <si>
    <t>10-341</t>
  </si>
  <si>
    <t>7GHz/28MHz Low (modified ITU-R F.385-6)</t>
  </si>
  <si>
    <t>19-32</t>
  </si>
  <si>
    <t>7GHz/7MHz Low (modified ITU-R F.385-6)</t>
  </si>
  <si>
    <t>19-33</t>
  </si>
  <si>
    <t>7GHz/28MHz Low (ECC REC(02)06 Annex2)</t>
  </si>
  <si>
    <t>19-254</t>
  </si>
  <si>
    <t>7GHz/28MHz High (modified ITU-R F.385-6)</t>
  </si>
  <si>
    <t>20-30</t>
  </si>
  <si>
    <t>7GHz/7MHz High (modified ITU-R F.385-6)</t>
  </si>
  <si>
    <t>20-31</t>
  </si>
  <si>
    <t>7GHz/28MHz High (ECC REC(02)06 Annex2)</t>
  </si>
  <si>
    <t>20-268</t>
  </si>
  <si>
    <t>8GHz/56MHz (ECC REC 02-06 Annex3)</t>
  </si>
  <si>
    <t>40-340</t>
  </si>
  <si>
    <t>8GHz/7MHz (ECC REC 02-06 Annex2)</t>
  </si>
  <si>
    <t>40-219</t>
  </si>
  <si>
    <t>8GHz/14MHz (ECC REC 02-06 Annex2)</t>
  </si>
  <si>
    <t>40-218</t>
  </si>
  <si>
    <t>8GHz/28MHz (ECC REC 02-06 Annex2)</t>
  </si>
  <si>
    <t>40-217</t>
  </si>
  <si>
    <t>10GHz/3.5MHz High (CEPT REC12-05E)</t>
  </si>
  <si>
    <t>51-488</t>
  </si>
  <si>
    <t>10GHz/7MHz High (CEPT REC12-05E)</t>
  </si>
  <si>
    <t>51-484</t>
  </si>
  <si>
    <t>10GHz/14MHz High (CEPT REC12-05E)</t>
  </si>
  <si>
    <t>51-485</t>
  </si>
  <si>
    <t>10GHz/28MHz High (CEPT REC12-05E)</t>
  </si>
  <si>
    <t>51-486</t>
  </si>
  <si>
    <t>13GHz/3.5MHz (CEPT REC12-02E)</t>
  </si>
  <si>
    <t>21-201</t>
  </si>
  <si>
    <t>13GHz/56MHz (CEPT REC12-02E)</t>
  </si>
  <si>
    <t>21-197</t>
  </si>
  <si>
    <t>13GHz/7MHz (CEPT REC12-02E)</t>
  </si>
  <si>
    <t>21-29</t>
  </si>
  <si>
    <t>13GHz/14MHz (CEPT REC12-02E)</t>
  </si>
  <si>
    <t>21-28</t>
  </si>
  <si>
    <t>13GHz/28MHz (CEPT REC12-02E)</t>
  </si>
  <si>
    <t>21-27</t>
  </si>
  <si>
    <t>18GHz/13.75MHz (ERC REC 12-03E)</t>
  </si>
  <si>
    <t>22-198</t>
  </si>
  <si>
    <t>18GHz/27.5MHz (ERC REC 12-03E)</t>
  </si>
  <si>
    <t>22-26</t>
  </si>
  <si>
    <t>18GHz/55MHz (CEPT 12-03E)</t>
  </si>
  <si>
    <t>22-25</t>
  </si>
  <si>
    <t>18GHz/110MHz (CEPT 12-03E)</t>
  </si>
  <si>
    <t>22-24</t>
  </si>
  <si>
    <t>18GHz/220MHz (CEPT 12-03E)</t>
  </si>
  <si>
    <t>22-496</t>
  </si>
  <si>
    <t>23GHz/7MHz (CEPT TR13-02E)</t>
  </si>
  <si>
    <t>23-23</t>
  </si>
  <si>
    <t>23GHz/14MHz (CEPT TR13-02E)</t>
  </si>
  <si>
    <t>23-22</t>
  </si>
  <si>
    <t>23GHz/28MHz (CEPT TR13-02E)</t>
  </si>
  <si>
    <t>23-21</t>
  </si>
  <si>
    <t>23GHz/112MHz (CEPT TR13-02E)</t>
  </si>
  <si>
    <t>23-188</t>
  </si>
  <si>
    <t>23GHz/56MHz (CEPT TR13-02E)</t>
  </si>
  <si>
    <t>23-187</t>
  </si>
  <si>
    <t>28GHz/7MHz (CEPT TR13-02E)</t>
  </si>
  <si>
    <t>26-229</t>
  </si>
  <si>
    <t>28GHz/14MHz (CEPT TR13-02E)</t>
  </si>
  <si>
    <t>26-228</t>
  </si>
  <si>
    <t>28GHz/112MHz (CEPT TR13-02E)</t>
  </si>
  <si>
    <t>26-227</t>
  </si>
  <si>
    <t>28GHz/28MHz (CEPT TR13-02E)</t>
  </si>
  <si>
    <t>26-16</t>
  </si>
  <si>
    <t>28GHz/56MHz (CEPT TR13-02E)</t>
  </si>
  <si>
    <t>26-15</t>
  </si>
  <si>
    <t>32GHz/7MHz (ERC REC(01)02)</t>
  </si>
  <si>
    <t>27-232</t>
  </si>
  <si>
    <t>32GHz/14MHz (ERC REC(01)02)</t>
  </si>
  <si>
    <t>27-231</t>
  </si>
  <si>
    <t>32GHz/28MHz (ERC REC(01)02)</t>
  </si>
  <si>
    <t>27-14</t>
  </si>
  <si>
    <t>32GHz/112MHz (ERC REC(01)02)</t>
  </si>
  <si>
    <t>27-230</t>
  </si>
  <si>
    <t>32GHz/56MHz (ERC REC(01)02)</t>
  </si>
  <si>
    <t>27-13</t>
  </si>
  <si>
    <t>38GHz/3.5MHz (CEPT TR12-01E)</t>
  </si>
  <si>
    <t>28-236</t>
  </si>
  <si>
    <t>38GHz/7MHz (CEPT TR12-01E)</t>
  </si>
  <si>
    <t>28-235</t>
  </si>
  <si>
    <t>38GHz/14MHz (CEPT TR12-01E)</t>
  </si>
  <si>
    <t>28-234</t>
  </si>
  <si>
    <t>38GHz/28MHz (CEPT TR12-01E)</t>
  </si>
  <si>
    <t>28-91</t>
  </si>
  <si>
    <t>38GHz/56MHz (CEPT TR12-01E)</t>
  </si>
  <si>
    <t>28-12</t>
  </si>
  <si>
    <t>38GHz/112MHz (CEPT TR12-01E)</t>
  </si>
  <si>
    <t>28-233</t>
  </si>
  <si>
    <t>38GHz/224MHz (CEPT TR12-01E)</t>
  </si>
  <si>
    <t>28-497</t>
  </si>
  <si>
    <t>42GHz/7MHz (ECC REC (01)04 Annex5)</t>
  </si>
  <si>
    <t>29-225</t>
  </si>
  <si>
    <t>42GHz/14MHz (ECC REC (01)04 Annex5)</t>
  </si>
  <si>
    <t>29-224</t>
  </si>
  <si>
    <t>42GHz/28MHz (ECC REC (01)04 Annex5)</t>
  </si>
  <si>
    <t>29-223</t>
  </si>
  <si>
    <t>42GHz/112MHz (ECC REC (01)04 Annex5)</t>
  </si>
  <si>
    <t>29-222</t>
  </si>
  <si>
    <t>42GHz/56MHz (ECC REC (01)04 Annex5)</t>
  </si>
  <si>
    <t>29-11</t>
  </si>
  <si>
    <t>50GHz/14MHz (ERC REC12-11 Annex 3)</t>
  </si>
  <si>
    <t>30-238</t>
  </si>
  <si>
    <t>50GHz/28MHz (ERC REC12-11 Annex 3)</t>
  </si>
  <si>
    <t>30-10</t>
  </si>
  <si>
    <t>50GHz/56MHz (ERC REC12-11 Annex 3)</t>
  </si>
  <si>
    <t>30-239</t>
  </si>
  <si>
    <t>56GHz/7MHz (ECC REC 12-12 Annex A TDD)</t>
  </si>
  <si>
    <t>43-247</t>
  </si>
  <si>
    <t>56GHz/14MHz (ECC REC 12-12 Annex A TDD)</t>
  </si>
  <si>
    <t>43-246</t>
  </si>
  <si>
    <t>56GHz/28MHz (ECC REC 12-12 Annex A TDD)</t>
  </si>
  <si>
    <t>43-245</t>
  </si>
  <si>
    <t>56GHz/56MHz (ECC REC 12-12 Annex A TDD)</t>
  </si>
  <si>
    <t>43-244</t>
  </si>
  <si>
    <t>56GHz/7MHz (ECC REC 12-12 Annex B FDD)</t>
  </si>
  <si>
    <t>43-243</t>
  </si>
  <si>
    <t>56GHz/14MHz (ECC REC 12-12 Annex B FDD)</t>
  </si>
  <si>
    <t>43-242</t>
  </si>
  <si>
    <t>56GHz/28MHz (ECC REC 12-12 Annex B FDD)</t>
  </si>
  <si>
    <t>43-241</t>
  </si>
  <si>
    <t>56GHz/56MHz (ECC REC 12-12 Annex B FDD)</t>
  </si>
  <si>
    <t>43-240</t>
  </si>
  <si>
    <t>71-76 GHz/1750MHz TDD</t>
  </si>
  <si>
    <t>35-324</t>
  </si>
  <si>
    <t>71-86 GHz/500MHz FDD</t>
  </si>
  <si>
    <t>35-312</t>
  </si>
  <si>
    <t>71-76 GHz/62.5MHz TDD</t>
  </si>
  <si>
    <t>35-310</t>
  </si>
  <si>
    <t>71-76 GHz/125MHz TDD</t>
  </si>
  <si>
    <t>35-309</t>
  </si>
  <si>
    <t>71-76 GHz/2250MHz TDD</t>
  </si>
  <si>
    <t>35-308</t>
  </si>
  <si>
    <t>71-76 GHz/2000MHz TDD</t>
  </si>
  <si>
    <t>35-307</t>
  </si>
  <si>
    <t>71-76 GHz/1500MHz TDD</t>
  </si>
  <si>
    <t>35-306</t>
  </si>
  <si>
    <t>71-76 GHz/1250MHz TDD</t>
  </si>
  <si>
    <t>35-305</t>
  </si>
  <si>
    <t>71-76 GHz/1000MHz TDD</t>
  </si>
  <si>
    <t>35-304</t>
  </si>
  <si>
    <t>71-76 GHz/750MHz TDD</t>
  </si>
  <si>
    <t>35-303</t>
  </si>
  <si>
    <t>71-76 GHz/250MHz TDD</t>
  </si>
  <si>
    <t>35-302</t>
  </si>
  <si>
    <t>71-86 GHz/62.5MHz FDD</t>
  </si>
  <si>
    <t>35-300</t>
  </si>
  <si>
    <t>71-86 GHz/125MHz FDD</t>
  </si>
  <si>
    <t>35-299</t>
  </si>
  <si>
    <t>71-86 GHz/2250MHz FDD</t>
  </si>
  <si>
    <t>35-298</t>
  </si>
  <si>
    <t>71-86 GHz/1750MHz FDD</t>
  </si>
  <si>
    <t>35-297</t>
  </si>
  <si>
    <t>71-86 GHz/1250MHz FDD</t>
  </si>
  <si>
    <t>35-296</t>
  </si>
  <si>
    <t>71-86 GHz/750MHz FDD</t>
  </si>
  <si>
    <t>35-295</t>
  </si>
  <si>
    <t>71-86 GHz/2000MHz FDD</t>
  </si>
  <si>
    <t>35-270</t>
  </si>
  <si>
    <t>71-86 GHz/1500MHz FDD</t>
  </si>
  <si>
    <t>35-195</t>
  </si>
  <si>
    <t>71-86 GHz/1000MHz FDD</t>
  </si>
  <si>
    <t>35-193</t>
  </si>
  <si>
    <t>71-76 GHz/500MHz TDD</t>
  </si>
  <si>
    <t>35-192</t>
  </si>
  <si>
    <t>71-86 GHz/250MHz FDD</t>
  </si>
  <si>
    <t>35-191</t>
  </si>
  <si>
    <t>81-86 GHz/500MHz TDD</t>
  </si>
  <si>
    <t>35-323</t>
  </si>
  <si>
    <t>81-86 GHz/62.5MHz TDD</t>
  </si>
  <si>
    <t>35-321</t>
  </si>
  <si>
    <t>81-86 GHz/125MHz TDD</t>
  </si>
  <si>
    <t>35-320</t>
  </si>
  <si>
    <t>81-86 GHz/2250MHz TDD</t>
  </si>
  <si>
    <t>35-319</t>
  </si>
  <si>
    <t>81-86 GHz/2000MHz TDD</t>
  </si>
  <si>
    <t>35-318</t>
  </si>
  <si>
    <t>81-86 GHz/1750MHz TDD</t>
  </si>
  <si>
    <t>35-317</t>
  </si>
  <si>
    <t>81-86 GHz/1500MHz TDD</t>
  </si>
  <si>
    <t>35-316</t>
  </si>
  <si>
    <t>81-86 GHz/1250MHz TDD</t>
  </si>
  <si>
    <t>35-315</t>
  </si>
  <si>
    <t>81-86 GHz/1000MHz TDD</t>
  </si>
  <si>
    <t>35-314</t>
  </si>
  <si>
    <t>81-86 GHz/750MHz TDD</t>
  </si>
  <si>
    <t>35-313</t>
  </si>
  <si>
    <t>81-86 GHz/250MHz TDD</t>
  </si>
  <si>
    <t>35-311</t>
  </si>
  <si>
    <t>Modulasjon</t>
  </si>
  <si>
    <t>ModulasjonID</t>
  </si>
  <si>
    <t xml:space="preserve"> FFSK</t>
  </si>
  <si>
    <t xml:space="preserve"> QPSK</t>
  </si>
  <si>
    <t>4 QAM</t>
  </si>
  <si>
    <t>8 QAM</t>
  </si>
  <si>
    <t>16 QAM</t>
  </si>
  <si>
    <t>32 QAM</t>
  </si>
  <si>
    <t>64 QAM</t>
  </si>
  <si>
    <t>128 QAM</t>
  </si>
  <si>
    <t>256 QAM</t>
  </si>
  <si>
    <t>512 QAM</t>
  </si>
  <si>
    <t>1024 QAM</t>
  </si>
  <si>
    <t>2048 QAM</t>
  </si>
  <si>
    <t>4096 QAM</t>
  </si>
  <si>
    <t>*LøpeID</t>
  </si>
  <si>
    <t>Ny</t>
  </si>
  <si>
    <t>Ceragon</t>
  </si>
  <si>
    <t>Fibair IP</t>
  </si>
  <si>
    <t>Fast</t>
  </si>
  <si>
    <t>Horisontal</t>
  </si>
  <si>
    <t>Nera</t>
  </si>
  <si>
    <t>12HXP127</t>
  </si>
  <si>
    <t>Stasjon 1</t>
  </si>
  <si>
    <t>Vestland</t>
  </si>
  <si>
    <t>Nkom</t>
  </si>
  <si>
    <t>Stasjon 2</t>
  </si>
  <si>
    <t>WGS84-g-min-sek</t>
  </si>
  <si>
    <t>P-P fast modulasjon uten reflektor</t>
  </si>
  <si>
    <t>Adaptiv</t>
  </si>
  <si>
    <t>Vertikal</t>
  </si>
  <si>
    <t>Ja</t>
  </si>
  <si>
    <t>P-P adaptiv modulasjon uten reflektor. XPIC med 5002</t>
  </si>
  <si>
    <t>P-P adaptiv modulasjon uten reflektor. XPIC med 5001</t>
  </si>
  <si>
    <t>Passiv</t>
  </si>
  <si>
    <t>P-P fast modulasjon med plan passiv reflektor</t>
  </si>
  <si>
    <t>NA3*4Lang NA70</t>
  </si>
  <si>
    <t>Reflektorstasjon</t>
  </si>
  <si>
    <t>reflektor høyde</t>
  </si>
  <si>
    <t>RyggMotRygg</t>
  </si>
  <si>
    <t>P-P adaptiv modulasjon med passiv antenner RyggMotRygg</t>
  </si>
  <si>
    <t>Andrew</t>
  </si>
  <si>
    <t>PX6-127</t>
  </si>
  <si>
    <t>Endring</t>
  </si>
  <si>
    <r>
      <t xml:space="preserve">Fibair IP 18GHz </t>
    </r>
    <r>
      <rPr>
        <b/>
        <sz val="11"/>
        <color theme="1"/>
        <rFont val="Calibri"/>
        <family val="2"/>
        <scheme val="minor"/>
      </rPr>
      <t>ACCP</t>
    </r>
  </si>
  <si>
    <t>HP2-180</t>
  </si>
  <si>
    <t>3.1</t>
  </si>
  <si>
    <t>P-P fast modulasjon med mottakerdiversitet. Nytt system på eksisterende sendertillatelse. ACCP</t>
  </si>
  <si>
    <t>HP3-180</t>
  </si>
  <si>
    <t>Endring av antenne på eksisterende hoppID 65063 i gyldig tillatelse</t>
  </si>
  <si>
    <t>Nec</t>
  </si>
  <si>
    <t>ipaso 200 18G</t>
  </si>
  <si>
    <t>Endring av utstyr uten endring av båndbredde på eksisterende hoppID 65062 i gyldig tillatelse</t>
  </si>
  <si>
    <t>Oppsigelse</t>
  </si>
  <si>
    <t>Oppsigelse av hoppID i gyldig tillatelse (tillatelsen fortsetter)</t>
  </si>
  <si>
    <t>Oppsigelse av hele sendetillatelse med alle dens tilhørende hoppID</t>
  </si>
  <si>
    <t>#</t>
  </si>
  <si>
    <t>FELT I .EXCEL</t>
  </si>
  <si>
    <t>BESKRIVELSE</t>
  </si>
  <si>
    <t>HoppID</t>
  </si>
  <si>
    <t>For Nkom.</t>
  </si>
  <si>
    <t>UTSTYR</t>
  </si>
  <si>
    <t>X</t>
  </si>
  <si>
    <t>Referansemodulasjon for adaptiv modulasjon og normal modulasjon ved fast modulasjon</t>
  </si>
  <si>
    <t>Frivillig</t>
  </si>
  <si>
    <t>Mest komplekse modulasjon ved adaptiv modulasjon</t>
  </si>
  <si>
    <t>Overføringskapasitet i Mbit/sekund</t>
  </si>
  <si>
    <t>ANTENNE A &amp; B - Det er likt oppsett for Antenne B. A_ byttes ut med B_ i underlag</t>
  </si>
  <si>
    <t>For Nkom</t>
  </si>
  <si>
    <t>Tap mellom radiosender og antenne oppgitt i dB</t>
  </si>
  <si>
    <t>Tap mellom antenne og radiomottaker oppgitt i dB.</t>
  </si>
  <si>
    <t>Antennens modell</t>
  </si>
  <si>
    <t>STASJON A &amp; B FOR ANTENNE - Det er likt oppsett for Stasjon B. A_ byttes ut med B_ i underlag</t>
  </si>
  <si>
    <t>Breddegrad Nord</t>
  </si>
  <si>
    <t>Breddeminutt Nord</t>
  </si>
  <si>
    <t>Breddesekund Nord</t>
  </si>
  <si>
    <t>Posisjonsformat (WGS84 g.m.s=DMS)</t>
  </si>
  <si>
    <t>For Nkom. WGS84-g-min-sek</t>
  </si>
  <si>
    <t>REFLEKTOR</t>
  </si>
  <si>
    <t>For Nkom (ant_ID)</t>
  </si>
  <si>
    <t>Produsent reflektor</t>
  </si>
  <si>
    <t>Modell reflektor</t>
  </si>
  <si>
    <t>Polarisasjon reflektor retning A-stasjon</t>
  </si>
  <si>
    <t>Antenneprodusent</t>
  </si>
  <si>
    <t>Antennemodell</t>
  </si>
  <si>
    <t>PaA_ant_åpningsvinkel</t>
  </si>
  <si>
    <t>STASJON FOR REFLEKTOR</t>
  </si>
  <si>
    <t>For Nkom. ID i underlag for kvart system</t>
  </si>
  <si>
    <t xml:space="preserve"> Typar: «Ny» | «Endring» | «Oppsigelse». Korrekt skrivemåte i anførselsteikn</t>
  </si>
  <si>
    <t>For endringar på eksisterandre løyve</t>
  </si>
  <si>
    <t>*Løyvenr</t>
  </si>
  <si>
    <t>Type søknad</t>
  </si>
  <si>
    <t>Typer: «Ny» | «Endring» | «Oppsigelse». Korrekt skrivemåte i anførselsteikn</t>
  </si>
  <si>
    <t>For endringar eller oppseiingar av HoppID.Nkom opprettar HoppID ved førstegongs søknad</t>
  </si>
  <si>
    <t>Valfritt. Intern ID for system frå søkjaren sitt fagsystem</t>
  </si>
  <si>
    <t>Sjå  arkfane Kanalplan som definerar kva Kanalplanar som skal nyttast</t>
  </si>
  <si>
    <t>**FrekvensbandID</t>
  </si>
  <si>
    <t>Fabrikant av sendarutstyr</t>
  </si>
  <si>
    <t>Modell sendarutstyr</t>
  </si>
  <si>
    <t>E_Sendarutstyrsmodell</t>
  </si>
  <si>
    <t>E_Sendarutstyr_fabrikant</t>
  </si>
  <si>
    <t>Anten «Fast» eller «Adaptiv». Korrekt skrivemåte i anførselsteikn. Sjå til høgre for kvar data blir registrerte:</t>
  </si>
  <si>
    <t>Enklaste modulasjon ved adaptiv modulasjon</t>
  </si>
  <si>
    <t>Mottakarfølsamheit BER 10-6 oppgitt i dBm</t>
  </si>
  <si>
    <t>Mottakarfølsamheit BER 10-3 oppgitt i dBm</t>
  </si>
  <si>
    <t>E_høgaste_modulasjon</t>
  </si>
  <si>
    <t>E_høgest_modulasjon_BER 10-6</t>
  </si>
  <si>
    <t>Mottakarfølsamheit BER10-6 oppgjeven i dBm for den mest komplekse modulasjon ved adaptiv modulasjon.</t>
  </si>
  <si>
    <t>Dersom det blir søkt om XPIC, må det lagast eiga linje for «Vertikal» og «Horisontal» polarisasjon. Korrekt skrivemåte i anførselsteikn</t>
  </si>
  <si>
    <t>*A_sendarfrekvens</t>
  </si>
  <si>
    <t>Ønskt senterfrekvens for sendar oppgjeven i MHz</t>
  </si>
  <si>
    <t>A_sendareffekt</t>
  </si>
  <si>
    <t>Ønskt effekt ut frå radiosendar oppgjeven i dBm.</t>
  </si>
  <si>
    <t>Antenne A høgde over bakken i meter.</t>
  </si>
  <si>
    <t>Ved bruk av mottakardiversitet blir antennehøgd oppgjeven i meter over bakken.</t>
  </si>
  <si>
    <t>Tap mellom antenne mottakardiversitet og radiomottakar.</t>
  </si>
  <si>
    <t>Namn på produsent av antenne.</t>
  </si>
  <si>
    <t>Antenneforsterkning (gain) oppgjeven i dBi</t>
  </si>
  <si>
    <t>Vinkel oppgjeven i grader der radiostrålinga er halvert (3 dB)</t>
  </si>
  <si>
    <t>Stasjonsnamn</t>
  </si>
  <si>
    <t>Geografisk namn for stasjon.</t>
  </si>
  <si>
    <t>Fylke der stasjonen er plassert, eventuelt offshore eller på Svalbard</t>
  </si>
  <si>
    <t>Eigaren av stasjonen</t>
  </si>
  <si>
    <t>Høgde over havet i meter</t>
  </si>
  <si>
    <t>Lengdegrad Aust</t>
  </si>
  <si>
    <t>Lengdeminutt Aust</t>
  </si>
  <si>
    <t>Lengdesekund Aust</t>
  </si>
  <si>
    <t>Breiddegrad Nord</t>
  </si>
  <si>
    <t>Breiddeminutt Nord</t>
  </si>
  <si>
    <t>Breiddesekund Nord</t>
  </si>
  <si>
    <t>Set «Ja» for alle liner i Excel som har XPIC. Tomt felt dersom ikkje XPIC.</t>
  </si>
  <si>
    <t>Blank – Ingen reflektor | «Passiv» -  Passiv plan reflektor (PR_) | «RyggMotRygg» - Passive antenner rygg-mot-rygg (PaA &amp; PaB). Korrekt skrivemåte inne i anførselsteikn.</t>
  </si>
  <si>
    <t>*Kommentarar</t>
  </si>
  <si>
    <t>Opplysningar om systemet eller forhold til andre system som er til nytte for saksbehandlar Nkom</t>
  </si>
  <si>
    <t>Reflektor plan passiv, høgd på sjølve reflektoren oppgjeven i meter</t>
  </si>
  <si>
    <t>Reflektor plan passiv, breidd på sjølve reflektoren oppgjeven i meter</t>
  </si>
  <si>
    <t>Antenne reflektor plan passiv, høgd over bakken i meter.</t>
  </si>
  <si>
    <t>PASSIV PLAN REFLEKTOR - Gjeld dersom Reflektorbruk er satt til «Passiv» i kolonne 71</t>
  </si>
  <si>
    <t>PASSIVE ANTENNER RYGG-MOT-RYGG - Gjeld dersom Reflektorbruk er satt til «RyggMotRygg» i kolonne 71 – PaA_ byttast ut med PaB_ i underlag.</t>
  </si>
  <si>
    <t>Høgd over bakken for reflektorantenne i retning stasjon A oppgjeven i meter</t>
  </si>
  <si>
    <t>Tap mellom antenne retning A-stasjon og antenne retning B-stasjon. Tap i reflektorpunkt mellom PaA- og PaB-antennene, oppgjeven i dB.</t>
  </si>
  <si>
    <t>Stasjonens namn.</t>
  </si>
  <si>
    <t>Fylke hvor stasjon er plassert, eventuelt offshore eller på Svalbard</t>
  </si>
  <si>
    <t>Døme 1: Nytt løyve med nye hoppID. P-P med og utan reflektorar</t>
  </si>
  <si>
    <t>Døme 2: Leggje til nye hoppID på eksisterande løyve. P-P med og utan reflektorar. Kan tildele nabokanal med same polarisasjon (ACCP)</t>
  </si>
  <si>
    <t>Døme 3: Endring av antenner eller utstyr på eksisterande hoppID i eksisterande sendarløyve</t>
  </si>
  <si>
    <t>Døme 4: Oppseiing av hoppID på eksisterande løyve</t>
  </si>
  <si>
    <t>Døme 5: Oppseiing av eit heilt løyve med alle tilhøyrande hoppID</t>
  </si>
  <si>
    <t>FrekvensbandID</t>
  </si>
  <si>
    <t>Kanalplan namn</t>
  </si>
  <si>
    <t>E_høgaste_modulasjon_BER 10-6</t>
  </si>
  <si>
    <t>A_stasjon_geonamn</t>
  </si>
  <si>
    <t>A_stasjon_namn</t>
  </si>
  <si>
    <t>A_lengdeminutt_aust</t>
  </si>
  <si>
    <t>A_lengdesekund_aust</t>
  </si>
  <si>
    <t>A_breiddegrad_nord</t>
  </si>
  <si>
    <t>A_breiddeminutt_nord</t>
  </si>
  <si>
    <t>A_breiddesekund_nord</t>
  </si>
  <si>
    <t>*B_sendarfrekvens</t>
  </si>
  <si>
    <t>B_sendareffekt</t>
  </si>
  <si>
    <t>B_ant_hogd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</si>
</sst>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49" fontId="0" fillId="4" borderId="0" xfId="0" applyNumberFormat="1" applyFill="1"/>
    <xf numFmtId="0" fontId="0" fillId="5" borderId="0" xfId="0" applyFill="1"/>
    <xf numFmtId="0" fontId="0" fillId="6" borderId="0" xfId="0" applyFill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8" borderId="4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analplaner Fixed Servive v.7" connectionId="1" xr16:uid="{00000000-0016-0000-01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alg under modulasjon" connectionId="2" xr16:uid="{00000000-0016-0000-02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DA3"/>
  <sheetViews>
    <sheetView tabSelected="1" topLeftCell="B1" workbookViewId="0">
      <selection activeCell="B27" sqref="B27"/>
    </sheetView>
  </sheetViews>
  <sheetFormatPr baseColWidth="10" defaultColWidth="11.42578125" defaultRowHeight="15" x14ac:dyDescent="0.25"/>
  <cols>
    <col min="1" max="1" width="9.140625" hidden="1" customWidth="1"/>
    <col min="2" max="2" width="20.42578125" bestFit="1" customWidth="1"/>
    <col min="3" max="3" width="9" bestFit="1" customWidth="1"/>
    <col min="4" max="4" width="19" bestFit="1" customWidth="1"/>
    <col min="5" max="5" width="8.5703125" bestFit="1" customWidth="1"/>
    <col min="6" max="7" width="9.7109375" bestFit="1" customWidth="1"/>
    <col min="8" max="9" width="17.7109375" customWidth="1"/>
    <col min="10" max="10" width="24.28515625" customWidth="1"/>
    <col min="11" max="11" width="23.7109375" bestFit="1" customWidth="1"/>
    <col min="12" max="12" width="21.85546875" bestFit="1" customWidth="1"/>
    <col min="13" max="13" width="18.7109375" bestFit="1" customWidth="1"/>
    <col min="14" max="14" width="21" bestFit="1" customWidth="1"/>
    <col min="15" max="15" width="22.28515625" bestFit="1" customWidth="1"/>
    <col min="16" max="16" width="30.85546875" bestFit="1" customWidth="1"/>
    <col min="17" max="17" width="32" bestFit="1" customWidth="1"/>
    <col min="18" max="18" width="21.85546875" bestFit="1" customWidth="1"/>
    <col min="19" max="19" width="29.28515625" bestFit="1" customWidth="1"/>
    <col min="20" max="20" width="10.28515625" bestFit="1" customWidth="1"/>
    <col min="21" max="21" width="11" hidden="1" customWidth="1"/>
    <col min="22" max="22" width="19" bestFit="1" customWidth="1"/>
    <col min="23" max="23" width="18.28515625" bestFit="1" customWidth="1"/>
    <col min="24" max="24" width="14.85546875" bestFit="1" customWidth="1"/>
    <col min="25" max="25" width="12.7109375" bestFit="1" customWidth="1"/>
    <col min="26" max="26" width="10" bestFit="1" customWidth="1"/>
    <col min="27" max="27" width="10.140625" bestFit="1" customWidth="1"/>
    <col min="28" max="28" width="14.7109375" bestFit="1" customWidth="1"/>
    <col min="29" max="29" width="11.140625" bestFit="1" customWidth="1"/>
    <col min="30" max="30" width="16.42578125" bestFit="1" customWidth="1"/>
    <col min="31" max="31" width="13.42578125" bestFit="1" customWidth="1"/>
    <col min="32" max="32" width="13.7109375" bestFit="1" customWidth="1"/>
    <col min="33" max="33" width="20.5703125" bestFit="1" customWidth="1"/>
    <col min="34" max="34" width="14.85546875" bestFit="1" customWidth="1"/>
    <col min="35" max="35" width="18.28515625" bestFit="1" customWidth="1"/>
    <col min="36" max="36" width="15" bestFit="1" customWidth="1"/>
    <col min="37" max="37" width="18.42578125" bestFit="1" customWidth="1"/>
    <col min="38" max="38" width="15" bestFit="1" customWidth="1"/>
    <col min="39" max="39" width="17.140625" bestFit="1" customWidth="1"/>
    <col min="40" max="40" width="19.28515625" bestFit="1" customWidth="1"/>
    <col min="41" max="41" width="19.7109375" bestFit="1" customWidth="1"/>
    <col min="42" max="42" width="18.85546875" bestFit="1" customWidth="1"/>
    <col min="43" max="43" width="21" bestFit="1" customWidth="1"/>
    <col min="44" max="44" width="21.5703125" bestFit="1" customWidth="1"/>
    <col min="45" max="45" width="10.85546875" hidden="1" customWidth="1"/>
    <col min="46" max="46" width="18.85546875" bestFit="1" customWidth="1"/>
    <col min="47" max="47" width="18.140625" bestFit="1" customWidth="1"/>
    <col min="48" max="48" width="14.7109375" bestFit="1" customWidth="1"/>
    <col min="49" max="49" width="12.5703125" bestFit="1" customWidth="1"/>
    <col min="50" max="50" width="9.85546875" bestFit="1" customWidth="1"/>
    <col min="51" max="51" width="10" bestFit="1" customWidth="1"/>
    <col min="52" max="52" width="14.5703125" bestFit="1" customWidth="1"/>
    <col min="53" max="53" width="11" bestFit="1" customWidth="1"/>
    <col min="54" max="54" width="16.28515625" bestFit="1" customWidth="1"/>
    <col min="55" max="55" width="13.28515625" bestFit="1" customWidth="1"/>
    <col min="56" max="56" width="13.5703125" bestFit="1" customWidth="1"/>
    <col min="57" max="57" width="20.42578125" bestFit="1" customWidth="1"/>
    <col min="58" max="58" width="14.7109375" bestFit="1" customWidth="1"/>
    <col min="59" max="59" width="18.140625" bestFit="1" customWidth="1"/>
    <col min="60" max="60" width="14.85546875" bestFit="1" customWidth="1"/>
    <col min="61" max="61" width="18.28515625" bestFit="1" customWidth="1"/>
    <col min="62" max="62" width="14.85546875" bestFit="1" customWidth="1"/>
    <col min="63" max="63" width="17" bestFit="1" customWidth="1"/>
    <col min="64" max="64" width="19.140625" bestFit="1" customWidth="1"/>
    <col min="65" max="65" width="19.5703125" bestFit="1" customWidth="1"/>
    <col min="66" max="66" width="18.7109375" bestFit="1" customWidth="1"/>
    <col min="67" max="67" width="20.85546875" bestFit="1" customWidth="1"/>
    <col min="68" max="68" width="21.42578125" bestFit="1" customWidth="1"/>
    <col min="69" max="69" width="17.42578125" hidden="1" customWidth="1"/>
    <col min="70" max="70" width="5" bestFit="1" customWidth="1"/>
    <col min="71" max="71" width="13.28515625" bestFit="1" customWidth="1"/>
    <col min="72" max="72" width="14.28515625" bestFit="1" customWidth="1"/>
    <col min="73" max="73" width="8.140625" hidden="1" customWidth="1"/>
    <col min="74" max="74" width="13.42578125" bestFit="1" customWidth="1"/>
    <col min="75" max="75" width="10.5703125" bestFit="1" customWidth="1"/>
    <col min="76" max="76" width="9.85546875" bestFit="1" customWidth="1"/>
    <col min="77" max="77" width="10.7109375" bestFit="1" customWidth="1"/>
    <col min="78" max="78" width="13.7109375" bestFit="1" customWidth="1"/>
    <col min="79" max="79" width="9.28515625" hidden="1" customWidth="1"/>
    <col min="80" max="80" width="16.28515625" bestFit="1" customWidth="1"/>
    <col min="81" max="81" width="14.85546875" bestFit="1" customWidth="1"/>
    <col min="82" max="82" width="18.5703125" bestFit="1" customWidth="1"/>
    <col min="83" max="83" width="15.5703125" bestFit="1" customWidth="1"/>
    <col min="84" max="84" width="15.85546875" bestFit="1" customWidth="1"/>
    <col min="85" max="85" width="22.85546875" bestFit="1" customWidth="1"/>
    <col min="86" max="86" width="11" bestFit="1" customWidth="1"/>
    <col min="87" max="87" width="9.140625" bestFit="1" customWidth="1"/>
    <col min="88" max="88" width="16.140625" bestFit="1" customWidth="1"/>
    <col min="89" max="89" width="14.7109375" bestFit="1" customWidth="1"/>
    <col min="90" max="90" width="18.42578125" bestFit="1" customWidth="1"/>
    <col min="91" max="91" width="15.42578125" bestFit="1" customWidth="1"/>
    <col min="92" max="92" width="15.7109375" bestFit="1" customWidth="1"/>
    <col min="93" max="93" width="22.7109375" bestFit="1" customWidth="1"/>
    <col min="94" max="94" width="14.7109375" bestFit="1" customWidth="1"/>
    <col min="95" max="95" width="18.140625" bestFit="1" customWidth="1"/>
    <col min="96" max="96" width="14.85546875" bestFit="1" customWidth="1"/>
    <col min="97" max="97" width="18.28515625" bestFit="1" customWidth="1"/>
    <col min="98" max="98" width="14.85546875" bestFit="1" customWidth="1"/>
    <col min="99" max="99" width="17" bestFit="1" customWidth="1"/>
    <col min="100" max="100" width="19.140625" bestFit="1" customWidth="1"/>
    <col min="101" max="101" width="19.5703125" bestFit="1" customWidth="1"/>
    <col min="102" max="102" width="18.7109375" bestFit="1" customWidth="1"/>
    <col min="103" max="103" width="20.85546875" bestFit="1" customWidth="1"/>
    <col min="104" max="104" width="21.42578125" bestFit="1" customWidth="1"/>
    <col min="105" max="105" width="26.140625" hidden="1" customWidth="1"/>
  </cols>
  <sheetData>
    <row r="1" spans="1:105" s="1" customFormat="1" x14ac:dyDescent="0.25">
      <c r="A1" s="1" t="s">
        <v>0</v>
      </c>
      <c r="B1" s="1" t="s">
        <v>1</v>
      </c>
      <c r="C1" s="1" t="s">
        <v>427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433</v>
      </c>
      <c r="I1" s="1" t="s">
        <v>8</v>
      </c>
      <c r="J1" s="1" t="s">
        <v>9</v>
      </c>
      <c r="K1" s="1" t="s">
        <v>437</v>
      </c>
      <c r="L1" s="1" t="s">
        <v>436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442</v>
      </c>
      <c r="S1" s="1" t="s">
        <v>487</v>
      </c>
      <c r="T1" s="1" t="s">
        <v>19</v>
      </c>
      <c r="U1" s="1" t="s">
        <v>20</v>
      </c>
      <c r="V1" s="1" t="s">
        <v>21</v>
      </c>
      <c r="W1" s="1" t="s">
        <v>446</v>
      </c>
      <c r="X1" s="1" t="s">
        <v>448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489</v>
      </c>
      <c r="AI1" s="1" t="s">
        <v>488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490</v>
      </c>
      <c r="AO1" s="1" t="s">
        <v>491</v>
      </c>
      <c r="AP1" s="1" t="s">
        <v>492</v>
      </c>
      <c r="AQ1" s="1" t="s">
        <v>493</v>
      </c>
      <c r="AR1" s="1" t="s">
        <v>494</v>
      </c>
      <c r="AS1" s="1" t="s">
        <v>44</v>
      </c>
      <c r="AT1" s="1" t="s">
        <v>45</v>
      </c>
      <c r="AU1" s="1" t="s">
        <v>495</v>
      </c>
      <c r="AV1" s="1" t="s">
        <v>496</v>
      </c>
      <c r="AW1" s="1" t="s">
        <v>497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</row>
    <row r="2" spans="1:105" x14ac:dyDescent="0.25">
      <c r="G2" s="1"/>
      <c r="AZ2" s="1"/>
      <c r="BB2" s="1"/>
    </row>
    <row r="3" spans="1:105" x14ac:dyDescent="0.25">
      <c r="AZ3" s="1"/>
      <c r="BB3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D116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46.28515625" bestFit="1" customWidth="1"/>
    <col min="2" max="2" width="14.28515625" customWidth="1"/>
    <col min="4" max="4" width="6.7109375" bestFit="1" customWidth="1"/>
  </cols>
  <sheetData>
    <row r="1" spans="1:4" x14ac:dyDescent="0.25">
      <c r="A1" s="1" t="s">
        <v>486</v>
      </c>
      <c r="B1" t="s">
        <v>485</v>
      </c>
      <c r="C1" t="s">
        <v>105</v>
      </c>
      <c r="D1" s="1" t="s">
        <v>106</v>
      </c>
    </row>
    <row r="2" spans="1:4" x14ac:dyDescent="0.25">
      <c r="A2" s="1" t="s">
        <v>107</v>
      </c>
      <c r="B2" t="str">
        <f t="shared" ref="B2:B56" si="0">LEFT(D2,2)</f>
        <v>17</v>
      </c>
      <c r="C2" t="str">
        <f t="shared" ref="C2:C56" si="1">RIGHT(D2,LEN(D2)-FIND("-",D2))</f>
        <v>331</v>
      </c>
      <c r="D2" s="1" t="s">
        <v>108</v>
      </c>
    </row>
    <row r="3" spans="1:4" x14ac:dyDescent="0.25">
      <c r="A3" s="1" t="s">
        <v>109</v>
      </c>
      <c r="B3" t="str">
        <f t="shared" si="0"/>
        <v>17</v>
      </c>
      <c r="C3" t="str">
        <f t="shared" si="1"/>
        <v>41</v>
      </c>
      <c r="D3" s="1" t="s">
        <v>110</v>
      </c>
    </row>
    <row r="4" spans="1:4" x14ac:dyDescent="0.25">
      <c r="A4" s="1" t="s">
        <v>111</v>
      </c>
      <c r="B4" t="str">
        <f t="shared" si="0"/>
        <v>17</v>
      </c>
      <c r="C4" t="str">
        <f t="shared" si="1"/>
        <v>40</v>
      </c>
      <c r="D4" s="1" t="s">
        <v>112</v>
      </c>
    </row>
    <row r="5" spans="1:4" x14ac:dyDescent="0.25">
      <c r="A5" s="1" t="s">
        <v>113</v>
      </c>
      <c r="B5" t="str">
        <f t="shared" si="0"/>
        <v>17</v>
      </c>
      <c r="C5" t="str">
        <f t="shared" si="1"/>
        <v>39</v>
      </c>
      <c r="D5" s="1" t="s">
        <v>114</v>
      </c>
    </row>
    <row r="6" spans="1:4" x14ac:dyDescent="0.25">
      <c r="A6" s="1" t="s">
        <v>115</v>
      </c>
      <c r="B6" t="str">
        <f t="shared" si="0"/>
        <v>17</v>
      </c>
      <c r="C6" t="str">
        <f t="shared" si="1"/>
        <v>332</v>
      </c>
      <c r="D6" s="1" t="s">
        <v>116</v>
      </c>
    </row>
    <row r="7" spans="1:4" x14ac:dyDescent="0.25">
      <c r="A7" s="1" t="s">
        <v>117</v>
      </c>
      <c r="B7" t="str">
        <f t="shared" si="0"/>
        <v>18</v>
      </c>
      <c r="C7" t="str">
        <f t="shared" si="1"/>
        <v>38</v>
      </c>
      <c r="D7" s="1" t="s">
        <v>118</v>
      </c>
    </row>
    <row r="8" spans="1:4" x14ac:dyDescent="0.25">
      <c r="A8" s="1" t="s">
        <v>119</v>
      </c>
      <c r="B8" t="str">
        <f t="shared" si="0"/>
        <v>18</v>
      </c>
      <c r="C8" t="str">
        <f t="shared" si="1"/>
        <v>37</v>
      </c>
      <c r="D8" s="1" t="s">
        <v>120</v>
      </c>
    </row>
    <row r="9" spans="1:4" x14ac:dyDescent="0.25">
      <c r="A9" s="1" t="s">
        <v>121</v>
      </c>
      <c r="B9" t="str">
        <f t="shared" si="0"/>
        <v>18</v>
      </c>
      <c r="C9" t="str">
        <f t="shared" si="1"/>
        <v>36</v>
      </c>
      <c r="D9" s="1" t="s">
        <v>122</v>
      </c>
    </row>
    <row r="10" spans="1:4" x14ac:dyDescent="0.25">
      <c r="A10" s="1" t="s">
        <v>123</v>
      </c>
      <c r="B10" t="str">
        <f t="shared" si="0"/>
        <v>11</v>
      </c>
      <c r="C10" t="str">
        <f t="shared" si="1"/>
        <v>266</v>
      </c>
      <c r="D10" s="1" t="s">
        <v>124</v>
      </c>
    </row>
    <row r="11" spans="1:4" x14ac:dyDescent="0.25">
      <c r="A11" s="1" t="s">
        <v>125</v>
      </c>
      <c r="B11" t="str">
        <f t="shared" si="0"/>
        <v>11</v>
      </c>
      <c r="C11" t="str">
        <f t="shared" si="1"/>
        <v>216</v>
      </c>
      <c r="D11" s="1" t="s">
        <v>126</v>
      </c>
    </row>
    <row r="12" spans="1:4" x14ac:dyDescent="0.25">
      <c r="A12" s="1" t="s">
        <v>127</v>
      </c>
      <c r="B12" t="str">
        <f t="shared" si="0"/>
        <v>11</v>
      </c>
      <c r="C12" t="str">
        <f t="shared" si="1"/>
        <v>215</v>
      </c>
      <c r="D12" s="1" t="s">
        <v>128</v>
      </c>
    </row>
    <row r="13" spans="1:4" x14ac:dyDescent="0.25">
      <c r="A13" s="1" t="s">
        <v>129</v>
      </c>
      <c r="B13" t="str">
        <f t="shared" si="0"/>
        <v>11</v>
      </c>
      <c r="C13" t="str">
        <f t="shared" si="1"/>
        <v>35</v>
      </c>
      <c r="D13" s="1" t="s">
        <v>130</v>
      </c>
    </row>
    <row r="14" spans="1:4" x14ac:dyDescent="0.25">
      <c r="A14" s="1" t="s">
        <v>131</v>
      </c>
      <c r="B14" t="str">
        <f t="shared" si="0"/>
        <v>10</v>
      </c>
      <c r="C14" t="str">
        <f t="shared" si="1"/>
        <v>199</v>
      </c>
      <c r="D14" s="1" t="s">
        <v>132</v>
      </c>
    </row>
    <row r="15" spans="1:4" x14ac:dyDescent="0.25">
      <c r="A15" s="1" t="s">
        <v>133</v>
      </c>
      <c r="B15" t="str">
        <f t="shared" si="0"/>
        <v>10</v>
      </c>
      <c r="C15" t="str">
        <f t="shared" si="1"/>
        <v>34</v>
      </c>
      <c r="D15" s="1" t="s">
        <v>134</v>
      </c>
    </row>
    <row r="16" spans="1:4" x14ac:dyDescent="0.25">
      <c r="A16" s="1" t="s">
        <v>135</v>
      </c>
      <c r="B16" t="str">
        <f t="shared" si="0"/>
        <v>10</v>
      </c>
      <c r="C16" t="str">
        <f t="shared" si="1"/>
        <v>200</v>
      </c>
      <c r="D16" s="1" t="s">
        <v>136</v>
      </c>
    </row>
    <row r="17" spans="1:4" x14ac:dyDescent="0.25">
      <c r="A17" s="1" t="s">
        <v>137</v>
      </c>
      <c r="B17" t="str">
        <f t="shared" si="0"/>
        <v>10</v>
      </c>
      <c r="C17" t="str">
        <f t="shared" si="1"/>
        <v>265</v>
      </c>
      <c r="D17" s="1" t="s">
        <v>138</v>
      </c>
    </row>
    <row r="18" spans="1:4" x14ac:dyDescent="0.25">
      <c r="A18" s="1" t="s">
        <v>139</v>
      </c>
      <c r="B18" t="str">
        <f t="shared" si="0"/>
        <v>10</v>
      </c>
      <c r="C18" t="str">
        <f t="shared" si="1"/>
        <v>264</v>
      </c>
      <c r="D18" s="1" t="s">
        <v>140</v>
      </c>
    </row>
    <row r="19" spans="1:4" x14ac:dyDescent="0.25">
      <c r="A19" s="1" t="s">
        <v>141</v>
      </c>
      <c r="B19" t="str">
        <f t="shared" si="0"/>
        <v>10</v>
      </c>
      <c r="C19" t="str">
        <f t="shared" si="1"/>
        <v>260</v>
      </c>
      <c r="D19" s="1" t="s">
        <v>142</v>
      </c>
    </row>
    <row r="20" spans="1:4" x14ac:dyDescent="0.25">
      <c r="A20" s="1" t="s">
        <v>143</v>
      </c>
      <c r="B20" t="str">
        <f t="shared" si="0"/>
        <v>10</v>
      </c>
      <c r="C20" t="str">
        <f t="shared" si="1"/>
        <v>342</v>
      </c>
      <c r="D20" s="1" t="s">
        <v>144</v>
      </c>
    </row>
    <row r="21" spans="1:4" x14ac:dyDescent="0.25">
      <c r="A21" s="1" t="s">
        <v>145</v>
      </c>
      <c r="B21" t="str">
        <f t="shared" si="0"/>
        <v>10</v>
      </c>
      <c r="C21" t="str">
        <f t="shared" si="1"/>
        <v>341</v>
      </c>
      <c r="D21" s="1" t="s">
        <v>146</v>
      </c>
    </row>
    <row r="22" spans="1:4" x14ac:dyDescent="0.25">
      <c r="A22" s="1" t="s">
        <v>147</v>
      </c>
      <c r="B22" t="str">
        <f t="shared" si="0"/>
        <v>19</v>
      </c>
      <c r="C22" t="str">
        <f t="shared" si="1"/>
        <v>32</v>
      </c>
      <c r="D22" s="1" t="s">
        <v>148</v>
      </c>
    </row>
    <row r="23" spans="1:4" x14ac:dyDescent="0.25">
      <c r="A23" s="1" t="s">
        <v>149</v>
      </c>
      <c r="B23" t="str">
        <f t="shared" si="0"/>
        <v>19</v>
      </c>
      <c r="C23" t="str">
        <f t="shared" si="1"/>
        <v>33</v>
      </c>
      <c r="D23" s="1" t="s">
        <v>150</v>
      </c>
    </row>
    <row r="24" spans="1:4" x14ac:dyDescent="0.25">
      <c r="A24" s="1" t="s">
        <v>151</v>
      </c>
      <c r="B24" t="str">
        <f t="shared" si="0"/>
        <v>19</v>
      </c>
      <c r="C24" t="str">
        <f t="shared" si="1"/>
        <v>254</v>
      </c>
      <c r="D24" s="1" t="s">
        <v>152</v>
      </c>
    </row>
    <row r="25" spans="1:4" x14ac:dyDescent="0.25">
      <c r="A25" s="1" t="s">
        <v>153</v>
      </c>
      <c r="B25" t="str">
        <f t="shared" si="0"/>
        <v>20</v>
      </c>
      <c r="C25" t="str">
        <f t="shared" si="1"/>
        <v>30</v>
      </c>
      <c r="D25" s="1" t="s">
        <v>154</v>
      </c>
    </row>
    <row r="26" spans="1:4" x14ac:dyDescent="0.25">
      <c r="A26" s="1" t="s">
        <v>155</v>
      </c>
      <c r="B26" t="str">
        <f t="shared" si="0"/>
        <v>20</v>
      </c>
      <c r="C26" t="str">
        <f t="shared" si="1"/>
        <v>31</v>
      </c>
      <c r="D26" s="1" t="s">
        <v>156</v>
      </c>
    </row>
    <row r="27" spans="1:4" x14ac:dyDescent="0.25">
      <c r="A27" s="1" t="s">
        <v>157</v>
      </c>
      <c r="B27" t="str">
        <f t="shared" si="0"/>
        <v>20</v>
      </c>
      <c r="C27" t="str">
        <f t="shared" si="1"/>
        <v>268</v>
      </c>
      <c r="D27" s="1" t="s">
        <v>158</v>
      </c>
    </row>
    <row r="28" spans="1:4" x14ac:dyDescent="0.25">
      <c r="A28" s="1" t="s">
        <v>159</v>
      </c>
      <c r="B28" t="str">
        <f t="shared" si="0"/>
        <v>40</v>
      </c>
      <c r="C28" t="str">
        <f t="shared" si="1"/>
        <v>340</v>
      </c>
      <c r="D28" s="1" t="s">
        <v>160</v>
      </c>
    </row>
    <row r="29" spans="1:4" x14ac:dyDescent="0.25">
      <c r="A29" s="1" t="s">
        <v>161</v>
      </c>
      <c r="B29" t="str">
        <f t="shared" si="0"/>
        <v>40</v>
      </c>
      <c r="C29" t="str">
        <f t="shared" si="1"/>
        <v>219</v>
      </c>
      <c r="D29" s="1" t="s">
        <v>162</v>
      </c>
    </row>
    <row r="30" spans="1:4" x14ac:dyDescent="0.25">
      <c r="A30" s="1" t="s">
        <v>163</v>
      </c>
      <c r="B30" t="str">
        <f t="shared" si="0"/>
        <v>40</v>
      </c>
      <c r="C30" t="str">
        <f t="shared" si="1"/>
        <v>218</v>
      </c>
      <c r="D30" s="1" t="s">
        <v>164</v>
      </c>
    </row>
    <row r="31" spans="1:4" x14ac:dyDescent="0.25">
      <c r="A31" s="1" t="s">
        <v>165</v>
      </c>
      <c r="B31" t="str">
        <f t="shared" si="0"/>
        <v>40</v>
      </c>
      <c r="C31" t="str">
        <f t="shared" si="1"/>
        <v>217</v>
      </c>
      <c r="D31" s="1" t="s">
        <v>166</v>
      </c>
    </row>
    <row r="32" spans="1:4" x14ac:dyDescent="0.25">
      <c r="A32" s="17" t="s">
        <v>167</v>
      </c>
      <c r="B32" s="17">
        <v>51</v>
      </c>
      <c r="C32" s="17">
        <v>488</v>
      </c>
      <c r="D32" s="18" t="s">
        <v>168</v>
      </c>
    </row>
    <row r="33" spans="1:4" x14ac:dyDescent="0.25">
      <c r="A33" s="17" t="s">
        <v>169</v>
      </c>
      <c r="B33" s="17">
        <v>51</v>
      </c>
      <c r="C33" s="17">
        <v>484</v>
      </c>
      <c r="D33" s="18" t="s">
        <v>170</v>
      </c>
    </row>
    <row r="34" spans="1:4" x14ac:dyDescent="0.25">
      <c r="A34" s="17" t="s">
        <v>171</v>
      </c>
      <c r="B34" s="17">
        <v>51</v>
      </c>
      <c r="C34" s="17">
        <v>485</v>
      </c>
      <c r="D34" s="18" t="s">
        <v>172</v>
      </c>
    </row>
    <row r="35" spans="1:4" x14ac:dyDescent="0.25">
      <c r="A35" s="17" t="s">
        <v>173</v>
      </c>
      <c r="B35" s="17">
        <v>51</v>
      </c>
      <c r="C35" s="17">
        <v>486</v>
      </c>
      <c r="D35" s="18" t="s">
        <v>174</v>
      </c>
    </row>
    <row r="36" spans="1:4" x14ac:dyDescent="0.25">
      <c r="A36" s="1" t="s">
        <v>175</v>
      </c>
      <c r="B36" t="str">
        <f t="shared" si="0"/>
        <v>21</v>
      </c>
      <c r="C36" t="str">
        <f t="shared" si="1"/>
        <v>201</v>
      </c>
      <c r="D36" s="1" t="s">
        <v>176</v>
      </c>
    </row>
    <row r="37" spans="1:4" x14ac:dyDescent="0.25">
      <c r="A37" s="1" t="s">
        <v>177</v>
      </c>
      <c r="B37" t="str">
        <f t="shared" si="0"/>
        <v>21</v>
      </c>
      <c r="C37" t="str">
        <f t="shared" si="1"/>
        <v>197</v>
      </c>
      <c r="D37" s="1" t="s">
        <v>178</v>
      </c>
    </row>
    <row r="38" spans="1:4" x14ac:dyDescent="0.25">
      <c r="A38" s="1" t="s">
        <v>179</v>
      </c>
      <c r="B38" t="str">
        <f t="shared" si="0"/>
        <v>21</v>
      </c>
      <c r="C38" t="str">
        <f t="shared" si="1"/>
        <v>29</v>
      </c>
      <c r="D38" s="1" t="s">
        <v>180</v>
      </c>
    </row>
    <row r="39" spans="1:4" x14ac:dyDescent="0.25">
      <c r="A39" s="1" t="s">
        <v>181</v>
      </c>
      <c r="B39" t="str">
        <f t="shared" si="0"/>
        <v>21</v>
      </c>
      <c r="C39" t="str">
        <f t="shared" si="1"/>
        <v>28</v>
      </c>
      <c r="D39" s="1" t="s">
        <v>182</v>
      </c>
    </row>
    <row r="40" spans="1:4" x14ac:dyDescent="0.25">
      <c r="A40" s="1" t="s">
        <v>183</v>
      </c>
      <c r="B40" t="str">
        <f t="shared" si="0"/>
        <v>21</v>
      </c>
      <c r="C40" t="str">
        <f t="shared" si="1"/>
        <v>27</v>
      </c>
      <c r="D40" s="1" t="s">
        <v>184</v>
      </c>
    </row>
    <row r="41" spans="1:4" x14ac:dyDescent="0.25">
      <c r="A41" s="1" t="s">
        <v>185</v>
      </c>
      <c r="B41" t="str">
        <f t="shared" si="0"/>
        <v>22</v>
      </c>
      <c r="C41" t="str">
        <f t="shared" si="1"/>
        <v>198</v>
      </c>
      <c r="D41" s="1" t="s">
        <v>186</v>
      </c>
    </row>
    <row r="42" spans="1:4" x14ac:dyDescent="0.25">
      <c r="A42" s="1" t="s">
        <v>187</v>
      </c>
      <c r="B42" t="str">
        <f t="shared" si="0"/>
        <v>22</v>
      </c>
      <c r="C42" t="str">
        <f t="shared" si="1"/>
        <v>26</v>
      </c>
      <c r="D42" s="1" t="s">
        <v>188</v>
      </c>
    </row>
    <row r="43" spans="1:4" x14ac:dyDescent="0.25">
      <c r="A43" s="1" t="s">
        <v>189</v>
      </c>
      <c r="B43" t="str">
        <f t="shared" si="0"/>
        <v>22</v>
      </c>
      <c r="C43" t="str">
        <f t="shared" si="1"/>
        <v>25</v>
      </c>
      <c r="D43" s="1" t="s">
        <v>190</v>
      </c>
    </row>
    <row r="44" spans="1:4" x14ac:dyDescent="0.25">
      <c r="A44" s="1" t="s">
        <v>191</v>
      </c>
      <c r="B44" t="str">
        <f t="shared" si="0"/>
        <v>22</v>
      </c>
      <c r="C44" t="str">
        <f t="shared" si="1"/>
        <v>24</v>
      </c>
      <c r="D44" s="1" t="s">
        <v>192</v>
      </c>
    </row>
    <row r="45" spans="1:4" x14ac:dyDescent="0.25">
      <c r="A45" s="1" t="s">
        <v>193</v>
      </c>
      <c r="B45" s="17">
        <v>22</v>
      </c>
      <c r="C45" s="17">
        <v>496</v>
      </c>
      <c r="D45" s="1" t="s">
        <v>194</v>
      </c>
    </row>
    <row r="46" spans="1:4" x14ac:dyDescent="0.25">
      <c r="A46" s="1" t="s">
        <v>195</v>
      </c>
      <c r="B46" t="str">
        <f t="shared" si="0"/>
        <v>23</v>
      </c>
      <c r="C46" t="str">
        <f t="shared" si="1"/>
        <v>23</v>
      </c>
      <c r="D46" s="1" t="s">
        <v>196</v>
      </c>
    </row>
    <row r="47" spans="1:4" x14ac:dyDescent="0.25">
      <c r="A47" s="1" t="s">
        <v>197</v>
      </c>
      <c r="B47" t="str">
        <f t="shared" si="0"/>
        <v>23</v>
      </c>
      <c r="C47" t="str">
        <f t="shared" si="1"/>
        <v>22</v>
      </c>
      <c r="D47" s="1" t="s">
        <v>198</v>
      </c>
    </row>
    <row r="48" spans="1:4" x14ac:dyDescent="0.25">
      <c r="A48" s="1" t="s">
        <v>199</v>
      </c>
      <c r="B48" t="str">
        <f t="shared" si="0"/>
        <v>23</v>
      </c>
      <c r="C48" t="str">
        <f t="shared" si="1"/>
        <v>21</v>
      </c>
      <c r="D48" s="1" t="s">
        <v>200</v>
      </c>
    </row>
    <row r="49" spans="1:4" x14ac:dyDescent="0.25">
      <c r="A49" s="1" t="s">
        <v>201</v>
      </c>
      <c r="B49" t="str">
        <f t="shared" si="0"/>
        <v>23</v>
      </c>
      <c r="C49" t="str">
        <f t="shared" si="1"/>
        <v>188</v>
      </c>
      <c r="D49" s="1" t="s">
        <v>202</v>
      </c>
    </row>
    <row r="50" spans="1:4" x14ac:dyDescent="0.25">
      <c r="A50" s="1" t="s">
        <v>203</v>
      </c>
      <c r="B50" t="str">
        <f t="shared" si="0"/>
        <v>23</v>
      </c>
      <c r="C50" t="str">
        <f t="shared" si="1"/>
        <v>187</v>
      </c>
      <c r="D50" s="1" t="s">
        <v>204</v>
      </c>
    </row>
    <row r="51" spans="1:4" x14ac:dyDescent="0.25">
      <c r="A51" s="1" t="s">
        <v>205</v>
      </c>
      <c r="B51" t="str">
        <f t="shared" si="0"/>
        <v>26</v>
      </c>
      <c r="C51" t="str">
        <f t="shared" si="1"/>
        <v>229</v>
      </c>
      <c r="D51" s="1" t="s">
        <v>206</v>
      </c>
    </row>
    <row r="52" spans="1:4" x14ac:dyDescent="0.25">
      <c r="A52" s="1" t="s">
        <v>207</v>
      </c>
      <c r="B52" t="str">
        <f t="shared" si="0"/>
        <v>26</v>
      </c>
      <c r="C52" t="str">
        <f t="shared" si="1"/>
        <v>228</v>
      </c>
      <c r="D52" s="1" t="s">
        <v>208</v>
      </c>
    </row>
    <row r="53" spans="1:4" x14ac:dyDescent="0.25">
      <c r="A53" s="1" t="s">
        <v>209</v>
      </c>
      <c r="B53" t="str">
        <f t="shared" si="0"/>
        <v>26</v>
      </c>
      <c r="C53" t="str">
        <f t="shared" si="1"/>
        <v>227</v>
      </c>
      <c r="D53" s="1" t="s">
        <v>210</v>
      </c>
    </row>
    <row r="54" spans="1:4" x14ac:dyDescent="0.25">
      <c r="A54" s="1" t="s">
        <v>211</v>
      </c>
      <c r="B54" t="str">
        <f t="shared" si="0"/>
        <v>26</v>
      </c>
      <c r="C54" t="str">
        <f t="shared" si="1"/>
        <v>16</v>
      </c>
      <c r="D54" s="1" t="s">
        <v>212</v>
      </c>
    </row>
    <row r="55" spans="1:4" x14ac:dyDescent="0.25">
      <c r="A55" s="1" t="s">
        <v>213</v>
      </c>
      <c r="B55" t="str">
        <f t="shared" si="0"/>
        <v>26</v>
      </c>
      <c r="C55" t="str">
        <f t="shared" si="1"/>
        <v>15</v>
      </c>
      <c r="D55" s="1" t="s">
        <v>214</v>
      </c>
    </row>
    <row r="56" spans="1:4" x14ac:dyDescent="0.25">
      <c r="A56" s="1" t="s">
        <v>215</v>
      </c>
      <c r="B56" t="str">
        <f t="shared" si="0"/>
        <v>27</v>
      </c>
      <c r="C56" t="str">
        <f t="shared" si="1"/>
        <v>232</v>
      </c>
      <c r="D56" s="1" t="s">
        <v>216</v>
      </c>
    </row>
    <row r="57" spans="1:4" x14ac:dyDescent="0.25">
      <c r="A57" s="1" t="s">
        <v>217</v>
      </c>
      <c r="B57" t="str">
        <f t="shared" ref="B57:B116" si="2">LEFT(D57,2)</f>
        <v>27</v>
      </c>
      <c r="C57" t="str">
        <f t="shared" ref="C57:C116" si="3">RIGHT(D57,LEN(D57)-FIND("-",D57))</f>
        <v>231</v>
      </c>
      <c r="D57" s="1" t="s">
        <v>218</v>
      </c>
    </row>
    <row r="58" spans="1:4" x14ac:dyDescent="0.25">
      <c r="A58" s="1" t="s">
        <v>219</v>
      </c>
      <c r="B58" t="str">
        <f t="shared" si="2"/>
        <v>27</v>
      </c>
      <c r="C58" t="str">
        <f t="shared" si="3"/>
        <v>14</v>
      </c>
      <c r="D58" s="1" t="s">
        <v>220</v>
      </c>
    </row>
    <row r="59" spans="1:4" x14ac:dyDescent="0.25">
      <c r="A59" s="1" t="s">
        <v>221</v>
      </c>
      <c r="B59" t="str">
        <f t="shared" si="2"/>
        <v>27</v>
      </c>
      <c r="C59" t="str">
        <f t="shared" si="3"/>
        <v>230</v>
      </c>
      <c r="D59" s="1" t="s">
        <v>222</v>
      </c>
    </row>
    <row r="60" spans="1:4" x14ac:dyDescent="0.25">
      <c r="A60" s="1" t="s">
        <v>223</v>
      </c>
      <c r="B60" t="str">
        <f t="shared" si="2"/>
        <v>27</v>
      </c>
      <c r="C60" t="str">
        <f t="shared" si="3"/>
        <v>13</v>
      </c>
      <c r="D60" s="1" t="s">
        <v>224</v>
      </c>
    </row>
    <row r="61" spans="1:4" x14ac:dyDescent="0.25">
      <c r="A61" s="1" t="s">
        <v>225</v>
      </c>
      <c r="B61" t="str">
        <f t="shared" si="2"/>
        <v>28</v>
      </c>
      <c r="C61" t="str">
        <f t="shared" si="3"/>
        <v>236</v>
      </c>
      <c r="D61" s="1" t="s">
        <v>226</v>
      </c>
    </row>
    <row r="62" spans="1:4" x14ac:dyDescent="0.25">
      <c r="A62" s="1" t="s">
        <v>227</v>
      </c>
      <c r="B62" t="str">
        <f t="shared" si="2"/>
        <v>28</v>
      </c>
      <c r="C62" t="str">
        <f t="shared" si="3"/>
        <v>235</v>
      </c>
      <c r="D62" s="1" t="s">
        <v>228</v>
      </c>
    </row>
    <row r="63" spans="1:4" x14ac:dyDescent="0.25">
      <c r="A63" s="1" t="s">
        <v>229</v>
      </c>
      <c r="B63" t="str">
        <f t="shared" si="2"/>
        <v>28</v>
      </c>
      <c r="C63" t="str">
        <f t="shared" si="3"/>
        <v>234</v>
      </c>
      <c r="D63" s="1" t="s">
        <v>230</v>
      </c>
    </row>
    <row r="64" spans="1:4" x14ac:dyDescent="0.25">
      <c r="A64" s="1" t="s">
        <v>231</v>
      </c>
      <c r="B64" t="str">
        <f>LEFT(D64,2)</f>
        <v>28</v>
      </c>
      <c r="C64" t="str">
        <f>RIGHT(D64,LEN(D64)-FIND("-",D64))</f>
        <v>91</v>
      </c>
      <c r="D64" s="1" t="s">
        <v>232</v>
      </c>
    </row>
    <row r="65" spans="1:4" x14ac:dyDescent="0.25">
      <c r="A65" s="1" t="s">
        <v>233</v>
      </c>
      <c r="B65" t="str">
        <f t="shared" ref="B65" si="4">LEFT(D65,2)</f>
        <v>28</v>
      </c>
      <c r="C65" t="str">
        <f t="shared" ref="C65" si="5">RIGHT(D65,LEN(D65)-FIND("-",D65))</f>
        <v>12</v>
      </c>
      <c r="D65" s="1" t="s">
        <v>234</v>
      </c>
    </row>
    <row r="66" spans="1:4" x14ac:dyDescent="0.25">
      <c r="A66" s="1" t="s">
        <v>235</v>
      </c>
      <c r="B66" t="str">
        <f>LEFT(D66,2)</f>
        <v>28</v>
      </c>
      <c r="C66" t="str">
        <f>RIGHT(D66,LEN(D66)-FIND("-",D66))</f>
        <v>233</v>
      </c>
      <c r="D66" s="1" t="s">
        <v>236</v>
      </c>
    </row>
    <row r="67" spans="1:4" x14ac:dyDescent="0.25">
      <c r="A67" t="s">
        <v>237</v>
      </c>
      <c r="B67" t="str">
        <f t="shared" ref="B67" si="6">LEFT(D67,2)</f>
        <v>28</v>
      </c>
      <c r="C67" t="str">
        <f t="shared" ref="C67" si="7">RIGHT(D67,LEN(D67)-FIND("-",D67))</f>
        <v>497</v>
      </c>
      <c r="D67" s="1" t="s">
        <v>238</v>
      </c>
    </row>
    <row r="68" spans="1:4" x14ac:dyDescent="0.25">
      <c r="A68" s="1" t="s">
        <v>239</v>
      </c>
      <c r="B68" t="str">
        <f t="shared" si="2"/>
        <v>29</v>
      </c>
      <c r="C68" t="str">
        <f t="shared" si="3"/>
        <v>225</v>
      </c>
      <c r="D68" s="1" t="s">
        <v>240</v>
      </c>
    </row>
    <row r="69" spans="1:4" x14ac:dyDescent="0.25">
      <c r="A69" s="1" t="s">
        <v>241</v>
      </c>
      <c r="B69" t="str">
        <f t="shared" si="2"/>
        <v>29</v>
      </c>
      <c r="C69" t="str">
        <f t="shared" si="3"/>
        <v>224</v>
      </c>
      <c r="D69" s="1" t="s">
        <v>242</v>
      </c>
    </row>
    <row r="70" spans="1:4" x14ac:dyDescent="0.25">
      <c r="A70" s="1" t="s">
        <v>243</v>
      </c>
      <c r="B70" t="str">
        <f t="shared" si="2"/>
        <v>29</v>
      </c>
      <c r="C70" t="str">
        <f t="shared" si="3"/>
        <v>223</v>
      </c>
      <c r="D70" s="1" t="s">
        <v>244</v>
      </c>
    </row>
    <row r="71" spans="1:4" x14ac:dyDescent="0.25">
      <c r="A71" s="1" t="s">
        <v>245</v>
      </c>
      <c r="B71" t="str">
        <f t="shared" si="2"/>
        <v>29</v>
      </c>
      <c r="C71" t="str">
        <f t="shared" si="3"/>
        <v>222</v>
      </c>
      <c r="D71" s="1" t="s">
        <v>246</v>
      </c>
    </row>
    <row r="72" spans="1:4" x14ac:dyDescent="0.25">
      <c r="A72" s="1" t="s">
        <v>247</v>
      </c>
      <c r="B72" t="str">
        <f t="shared" si="2"/>
        <v>29</v>
      </c>
      <c r="C72" t="str">
        <f t="shared" si="3"/>
        <v>11</v>
      </c>
      <c r="D72" s="1" t="s">
        <v>248</v>
      </c>
    </row>
    <row r="73" spans="1:4" x14ac:dyDescent="0.25">
      <c r="A73" s="1" t="s">
        <v>249</v>
      </c>
      <c r="B73" t="str">
        <f t="shared" si="2"/>
        <v>30</v>
      </c>
      <c r="C73" t="str">
        <f t="shared" si="3"/>
        <v>238</v>
      </c>
      <c r="D73" s="1" t="s">
        <v>250</v>
      </c>
    </row>
    <row r="74" spans="1:4" x14ac:dyDescent="0.25">
      <c r="A74" s="1" t="s">
        <v>251</v>
      </c>
      <c r="B74" t="str">
        <f t="shared" si="2"/>
        <v>30</v>
      </c>
      <c r="C74" t="str">
        <f t="shared" si="3"/>
        <v>10</v>
      </c>
      <c r="D74" s="1" t="s">
        <v>252</v>
      </c>
    </row>
    <row r="75" spans="1:4" x14ac:dyDescent="0.25">
      <c r="A75" s="1" t="s">
        <v>253</v>
      </c>
      <c r="B75" t="str">
        <f t="shared" si="2"/>
        <v>30</v>
      </c>
      <c r="C75" t="str">
        <f t="shared" si="3"/>
        <v>239</v>
      </c>
      <c r="D75" s="1" t="s">
        <v>254</v>
      </c>
    </row>
    <row r="76" spans="1:4" x14ac:dyDescent="0.25">
      <c r="A76" s="1" t="s">
        <v>255</v>
      </c>
      <c r="B76" t="str">
        <f t="shared" si="2"/>
        <v>43</v>
      </c>
      <c r="C76" t="str">
        <f t="shared" si="3"/>
        <v>247</v>
      </c>
      <c r="D76" s="1" t="s">
        <v>256</v>
      </c>
    </row>
    <row r="77" spans="1:4" x14ac:dyDescent="0.25">
      <c r="A77" s="1" t="s">
        <v>257</v>
      </c>
      <c r="B77" t="str">
        <f t="shared" si="2"/>
        <v>43</v>
      </c>
      <c r="C77" t="str">
        <f t="shared" si="3"/>
        <v>246</v>
      </c>
      <c r="D77" s="1" t="s">
        <v>258</v>
      </c>
    </row>
    <row r="78" spans="1:4" x14ac:dyDescent="0.25">
      <c r="A78" s="1" t="s">
        <v>259</v>
      </c>
      <c r="B78" t="str">
        <f t="shared" si="2"/>
        <v>43</v>
      </c>
      <c r="C78" t="str">
        <f t="shared" si="3"/>
        <v>245</v>
      </c>
      <c r="D78" s="1" t="s">
        <v>260</v>
      </c>
    </row>
    <row r="79" spans="1:4" x14ac:dyDescent="0.25">
      <c r="A79" s="1" t="s">
        <v>261</v>
      </c>
      <c r="B79" t="str">
        <f t="shared" si="2"/>
        <v>43</v>
      </c>
      <c r="C79" t="str">
        <f t="shared" si="3"/>
        <v>244</v>
      </c>
      <c r="D79" s="1" t="s">
        <v>262</v>
      </c>
    </row>
    <row r="80" spans="1:4" x14ac:dyDescent="0.25">
      <c r="A80" s="1" t="s">
        <v>263</v>
      </c>
      <c r="B80" t="str">
        <f t="shared" si="2"/>
        <v>43</v>
      </c>
      <c r="C80" t="str">
        <f t="shared" si="3"/>
        <v>243</v>
      </c>
      <c r="D80" s="1" t="s">
        <v>264</v>
      </c>
    </row>
    <row r="81" spans="1:4" x14ac:dyDescent="0.25">
      <c r="A81" s="1" t="s">
        <v>265</v>
      </c>
      <c r="B81" t="str">
        <f t="shared" si="2"/>
        <v>43</v>
      </c>
      <c r="C81" t="str">
        <f t="shared" si="3"/>
        <v>242</v>
      </c>
      <c r="D81" s="1" t="s">
        <v>266</v>
      </c>
    </row>
    <row r="82" spans="1:4" x14ac:dyDescent="0.25">
      <c r="A82" s="1" t="s">
        <v>267</v>
      </c>
      <c r="B82" t="str">
        <f t="shared" si="2"/>
        <v>43</v>
      </c>
      <c r="C82" t="str">
        <f t="shared" si="3"/>
        <v>241</v>
      </c>
      <c r="D82" s="1" t="s">
        <v>268</v>
      </c>
    </row>
    <row r="83" spans="1:4" x14ac:dyDescent="0.25">
      <c r="A83" s="1" t="s">
        <v>269</v>
      </c>
      <c r="B83" t="str">
        <f t="shared" si="2"/>
        <v>43</v>
      </c>
      <c r="C83" t="str">
        <f t="shared" si="3"/>
        <v>240</v>
      </c>
      <c r="D83" s="1" t="s">
        <v>270</v>
      </c>
    </row>
    <row r="84" spans="1:4" x14ac:dyDescent="0.25">
      <c r="A84" s="1" t="s">
        <v>271</v>
      </c>
      <c r="B84" t="str">
        <f t="shared" si="2"/>
        <v>35</v>
      </c>
      <c r="C84" t="str">
        <f t="shared" si="3"/>
        <v>324</v>
      </c>
      <c r="D84" s="1" t="s">
        <v>272</v>
      </c>
    </row>
    <row r="85" spans="1:4" x14ac:dyDescent="0.25">
      <c r="A85" s="1" t="s">
        <v>273</v>
      </c>
      <c r="B85" t="str">
        <f t="shared" si="2"/>
        <v>35</v>
      </c>
      <c r="C85" t="str">
        <f t="shared" si="3"/>
        <v>312</v>
      </c>
      <c r="D85" s="1" t="s">
        <v>274</v>
      </c>
    </row>
    <row r="86" spans="1:4" x14ac:dyDescent="0.25">
      <c r="A86" s="1" t="s">
        <v>275</v>
      </c>
      <c r="B86" t="str">
        <f t="shared" si="2"/>
        <v>35</v>
      </c>
      <c r="C86" t="str">
        <f t="shared" si="3"/>
        <v>310</v>
      </c>
      <c r="D86" s="1" t="s">
        <v>276</v>
      </c>
    </row>
    <row r="87" spans="1:4" x14ac:dyDescent="0.25">
      <c r="A87" s="1" t="s">
        <v>277</v>
      </c>
      <c r="B87" t="str">
        <f t="shared" si="2"/>
        <v>35</v>
      </c>
      <c r="C87" t="str">
        <f t="shared" si="3"/>
        <v>309</v>
      </c>
      <c r="D87" s="1" t="s">
        <v>278</v>
      </c>
    </row>
    <row r="88" spans="1:4" x14ac:dyDescent="0.25">
      <c r="A88" s="1" t="s">
        <v>279</v>
      </c>
      <c r="B88" t="str">
        <f t="shared" si="2"/>
        <v>35</v>
      </c>
      <c r="C88" t="str">
        <f t="shared" si="3"/>
        <v>308</v>
      </c>
      <c r="D88" s="1" t="s">
        <v>280</v>
      </c>
    </row>
    <row r="89" spans="1:4" x14ac:dyDescent="0.25">
      <c r="A89" s="1" t="s">
        <v>281</v>
      </c>
      <c r="B89" t="str">
        <f t="shared" si="2"/>
        <v>35</v>
      </c>
      <c r="C89" t="str">
        <f t="shared" si="3"/>
        <v>307</v>
      </c>
      <c r="D89" s="1" t="s">
        <v>282</v>
      </c>
    </row>
    <row r="90" spans="1:4" x14ac:dyDescent="0.25">
      <c r="A90" s="1" t="s">
        <v>283</v>
      </c>
      <c r="B90" t="str">
        <f t="shared" si="2"/>
        <v>35</v>
      </c>
      <c r="C90" t="str">
        <f t="shared" si="3"/>
        <v>306</v>
      </c>
      <c r="D90" s="1" t="s">
        <v>284</v>
      </c>
    </row>
    <row r="91" spans="1:4" x14ac:dyDescent="0.25">
      <c r="A91" s="1" t="s">
        <v>285</v>
      </c>
      <c r="B91" t="str">
        <f t="shared" si="2"/>
        <v>35</v>
      </c>
      <c r="C91" t="str">
        <f t="shared" si="3"/>
        <v>305</v>
      </c>
      <c r="D91" s="1" t="s">
        <v>286</v>
      </c>
    </row>
    <row r="92" spans="1:4" x14ac:dyDescent="0.25">
      <c r="A92" s="1" t="s">
        <v>287</v>
      </c>
      <c r="B92" t="str">
        <f t="shared" si="2"/>
        <v>35</v>
      </c>
      <c r="C92" t="str">
        <f t="shared" si="3"/>
        <v>304</v>
      </c>
      <c r="D92" s="1" t="s">
        <v>288</v>
      </c>
    </row>
    <row r="93" spans="1:4" x14ac:dyDescent="0.25">
      <c r="A93" s="1" t="s">
        <v>289</v>
      </c>
      <c r="B93" t="str">
        <f t="shared" si="2"/>
        <v>35</v>
      </c>
      <c r="C93" t="str">
        <f t="shared" si="3"/>
        <v>303</v>
      </c>
      <c r="D93" s="1" t="s">
        <v>290</v>
      </c>
    </row>
    <row r="94" spans="1:4" x14ac:dyDescent="0.25">
      <c r="A94" s="1" t="s">
        <v>291</v>
      </c>
      <c r="B94" t="str">
        <f t="shared" si="2"/>
        <v>35</v>
      </c>
      <c r="C94" t="str">
        <f t="shared" si="3"/>
        <v>302</v>
      </c>
      <c r="D94" s="1" t="s">
        <v>292</v>
      </c>
    </row>
    <row r="95" spans="1:4" x14ac:dyDescent="0.25">
      <c r="A95" s="1" t="s">
        <v>293</v>
      </c>
      <c r="B95" t="str">
        <f t="shared" si="2"/>
        <v>35</v>
      </c>
      <c r="C95" t="str">
        <f t="shared" si="3"/>
        <v>300</v>
      </c>
      <c r="D95" s="1" t="s">
        <v>294</v>
      </c>
    </row>
    <row r="96" spans="1:4" x14ac:dyDescent="0.25">
      <c r="A96" s="1" t="s">
        <v>295</v>
      </c>
      <c r="B96" t="str">
        <f t="shared" si="2"/>
        <v>35</v>
      </c>
      <c r="C96" t="str">
        <f t="shared" si="3"/>
        <v>299</v>
      </c>
      <c r="D96" s="1" t="s">
        <v>296</v>
      </c>
    </row>
    <row r="97" spans="1:4" x14ac:dyDescent="0.25">
      <c r="A97" s="1" t="s">
        <v>297</v>
      </c>
      <c r="B97" t="str">
        <f t="shared" si="2"/>
        <v>35</v>
      </c>
      <c r="C97" t="str">
        <f t="shared" si="3"/>
        <v>298</v>
      </c>
      <c r="D97" s="1" t="s">
        <v>298</v>
      </c>
    </row>
    <row r="98" spans="1:4" x14ac:dyDescent="0.25">
      <c r="A98" s="1" t="s">
        <v>299</v>
      </c>
      <c r="B98" t="str">
        <f t="shared" si="2"/>
        <v>35</v>
      </c>
      <c r="C98" t="str">
        <f t="shared" si="3"/>
        <v>297</v>
      </c>
      <c r="D98" s="1" t="s">
        <v>300</v>
      </c>
    </row>
    <row r="99" spans="1:4" x14ac:dyDescent="0.25">
      <c r="A99" s="1" t="s">
        <v>301</v>
      </c>
      <c r="B99" t="str">
        <f t="shared" si="2"/>
        <v>35</v>
      </c>
      <c r="C99" t="str">
        <f t="shared" si="3"/>
        <v>296</v>
      </c>
      <c r="D99" s="1" t="s">
        <v>302</v>
      </c>
    </row>
    <row r="100" spans="1:4" x14ac:dyDescent="0.25">
      <c r="A100" s="1" t="s">
        <v>303</v>
      </c>
      <c r="B100" t="str">
        <f t="shared" si="2"/>
        <v>35</v>
      </c>
      <c r="C100" t="str">
        <f t="shared" si="3"/>
        <v>295</v>
      </c>
      <c r="D100" s="1" t="s">
        <v>304</v>
      </c>
    </row>
    <row r="101" spans="1:4" x14ac:dyDescent="0.25">
      <c r="A101" s="1" t="s">
        <v>305</v>
      </c>
      <c r="B101" t="str">
        <f t="shared" si="2"/>
        <v>35</v>
      </c>
      <c r="C101" t="str">
        <f t="shared" si="3"/>
        <v>270</v>
      </c>
      <c r="D101" s="1" t="s">
        <v>306</v>
      </c>
    </row>
    <row r="102" spans="1:4" x14ac:dyDescent="0.25">
      <c r="A102" s="1" t="s">
        <v>307</v>
      </c>
      <c r="B102" t="str">
        <f t="shared" si="2"/>
        <v>35</v>
      </c>
      <c r="C102" t="str">
        <f t="shared" si="3"/>
        <v>195</v>
      </c>
      <c r="D102" s="1" t="s">
        <v>308</v>
      </c>
    </row>
    <row r="103" spans="1:4" x14ac:dyDescent="0.25">
      <c r="A103" s="1" t="s">
        <v>309</v>
      </c>
      <c r="B103" t="str">
        <f t="shared" si="2"/>
        <v>35</v>
      </c>
      <c r="C103" t="str">
        <f t="shared" si="3"/>
        <v>193</v>
      </c>
      <c r="D103" s="1" t="s">
        <v>310</v>
      </c>
    </row>
    <row r="104" spans="1:4" x14ac:dyDescent="0.25">
      <c r="A104" s="1" t="s">
        <v>311</v>
      </c>
      <c r="B104" t="str">
        <f t="shared" si="2"/>
        <v>35</v>
      </c>
      <c r="C104" t="str">
        <f t="shared" si="3"/>
        <v>192</v>
      </c>
      <c r="D104" s="1" t="s">
        <v>312</v>
      </c>
    </row>
    <row r="105" spans="1:4" x14ac:dyDescent="0.25">
      <c r="A105" s="1" t="s">
        <v>313</v>
      </c>
      <c r="B105" t="str">
        <f t="shared" si="2"/>
        <v>35</v>
      </c>
      <c r="C105" t="str">
        <f t="shared" si="3"/>
        <v>191</v>
      </c>
      <c r="D105" s="1" t="s">
        <v>314</v>
      </c>
    </row>
    <row r="106" spans="1:4" x14ac:dyDescent="0.25">
      <c r="A106" s="1" t="s">
        <v>315</v>
      </c>
      <c r="B106" t="str">
        <f t="shared" si="2"/>
        <v>35</v>
      </c>
      <c r="C106" t="str">
        <f t="shared" si="3"/>
        <v>323</v>
      </c>
      <c r="D106" s="1" t="s">
        <v>316</v>
      </c>
    </row>
    <row r="107" spans="1:4" x14ac:dyDescent="0.25">
      <c r="A107" s="1" t="s">
        <v>317</v>
      </c>
      <c r="B107" t="str">
        <f t="shared" si="2"/>
        <v>35</v>
      </c>
      <c r="C107" t="str">
        <f t="shared" si="3"/>
        <v>321</v>
      </c>
      <c r="D107" s="1" t="s">
        <v>318</v>
      </c>
    </row>
    <row r="108" spans="1:4" x14ac:dyDescent="0.25">
      <c r="A108" s="1" t="s">
        <v>319</v>
      </c>
      <c r="B108" t="str">
        <f t="shared" si="2"/>
        <v>35</v>
      </c>
      <c r="C108" t="str">
        <f t="shared" si="3"/>
        <v>320</v>
      </c>
      <c r="D108" s="1" t="s">
        <v>320</v>
      </c>
    </row>
    <row r="109" spans="1:4" x14ac:dyDescent="0.25">
      <c r="A109" s="1" t="s">
        <v>321</v>
      </c>
      <c r="B109" t="str">
        <f t="shared" si="2"/>
        <v>35</v>
      </c>
      <c r="C109" t="str">
        <f t="shared" si="3"/>
        <v>319</v>
      </c>
      <c r="D109" s="1" t="s">
        <v>322</v>
      </c>
    </row>
    <row r="110" spans="1:4" x14ac:dyDescent="0.25">
      <c r="A110" s="1" t="s">
        <v>323</v>
      </c>
      <c r="B110" t="str">
        <f t="shared" si="2"/>
        <v>35</v>
      </c>
      <c r="C110" t="str">
        <f t="shared" si="3"/>
        <v>318</v>
      </c>
      <c r="D110" s="1" t="s">
        <v>324</v>
      </c>
    </row>
    <row r="111" spans="1:4" x14ac:dyDescent="0.25">
      <c r="A111" s="1" t="s">
        <v>325</v>
      </c>
      <c r="B111" t="str">
        <f t="shared" si="2"/>
        <v>35</v>
      </c>
      <c r="C111" t="str">
        <f t="shared" si="3"/>
        <v>317</v>
      </c>
      <c r="D111" s="1" t="s">
        <v>326</v>
      </c>
    </row>
    <row r="112" spans="1:4" x14ac:dyDescent="0.25">
      <c r="A112" s="1" t="s">
        <v>327</v>
      </c>
      <c r="B112" t="str">
        <f t="shared" si="2"/>
        <v>35</v>
      </c>
      <c r="C112" t="str">
        <f t="shared" si="3"/>
        <v>316</v>
      </c>
      <c r="D112" s="1" t="s">
        <v>328</v>
      </c>
    </row>
    <row r="113" spans="1:4" x14ac:dyDescent="0.25">
      <c r="A113" s="1" t="s">
        <v>329</v>
      </c>
      <c r="B113" t="str">
        <f t="shared" si="2"/>
        <v>35</v>
      </c>
      <c r="C113" t="str">
        <f t="shared" si="3"/>
        <v>315</v>
      </c>
      <c r="D113" s="1" t="s">
        <v>330</v>
      </c>
    </row>
    <row r="114" spans="1:4" x14ac:dyDescent="0.25">
      <c r="A114" s="1" t="s">
        <v>331</v>
      </c>
      <c r="B114" t="str">
        <f t="shared" si="2"/>
        <v>35</v>
      </c>
      <c r="C114" t="str">
        <f t="shared" si="3"/>
        <v>314</v>
      </c>
      <c r="D114" s="1" t="s">
        <v>332</v>
      </c>
    </row>
    <row r="115" spans="1:4" x14ac:dyDescent="0.25">
      <c r="A115" s="1" t="s">
        <v>333</v>
      </c>
      <c r="B115" t="str">
        <f t="shared" si="2"/>
        <v>35</v>
      </c>
      <c r="C115" t="str">
        <f t="shared" si="3"/>
        <v>313</v>
      </c>
      <c r="D115" s="1" t="s">
        <v>334</v>
      </c>
    </row>
    <row r="116" spans="1:4" x14ac:dyDescent="0.25">
      <c r="A116" s="1" t="s">
        <v>335</v>
      </c>
      <c r="B116" t="str">
        <f t="shared" si="2"/>
        <v>35</v>
      </c>
      <c r="C116" t="str">
        <f t="shared" si="3"/>
        <v>311</v>
      </c>
      <c r="D116" s="1" t="s">
        <v>336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B14"/>
  <sheetViews>
    <sheetView workbookViewId="0">
      <selection activeCell="B8" sqref="B8"/>
    </sheetView>
  </sheetViews>
  <sheetFormatPr baseColWidth="10" defaultColWidth="11.42578125" defaultRowHeight="15" x14ac:dyDescent="0.25"/>
  <cols>
    <col min="1" max="1" width="15.140625" customWidth="1"/>
    <col min="2" max="2" width="13.28515625" customWidth="1"/>
  </cols>
  <sheetData>
    <row r="1" spans="1:2" x14ac:dyDescent="0.25">
      <c r="A1" t="s">
        <v>337</v>
      </c>
      <c r="B1" t="s">
        <v>338</v>
      </c>
    </row>
    <row r="2" spans="1:2" x14ac:dyDescent="0.25">
      <c r="A2" s="1" t="s">
        <v>339</v>
      </c>
      <c r="B2">
        <v>44</v>
      </c>
    </row>
    <row r="3" spans="1:2" x14ac:dyDescent="0.25">
      <c r="A3" s="1" t="s">
        <v>340</v>
      </c>
      <c r="B3">
        <v>3</v>
      </c>
    </row>
    <row r="4" spans="1:2" x14ac:dyDescent="0.25">
      <c r="A4" s="1" t="s">
        <v>341</v>
      </c>
      <c r="B4">
        <v>4</v>
      </c>
    </row>
    <row r="5" spans="1:2" x14ac:dyDescent="0.25">
      <c r="A5" s="1" t="s">
        <v>342</v>
      </c>
      <c r="B5">
        <v>5</v>
      </c>
    </row>
    <row r="6" spans="1:2" x14ac:dyDescent="0.25">
      <c r="A6" s="1" t="s">
        <v>343</v>
      </c>
      <c r="B6">
        <v>6</v>
      </c>
    </row>
    <row r="7" spans="1:2" x14ac:dyDescent="0.25">
      <c r="A7" s="1" t="s">
        <v>344</v>
      </c>
      <c r="B7">
        <v>7</v>
      </c>
    </row>
    <row r="8" spans="1:2" x14ac:dyDescent="0.25">
      <c r="A8" s="1" t="s">
        <v>345</v>
      </c>
      <c r="B8">
        <v>8</v>
      </c>
    </row>
    <row r="9" spans="1:2" x14ac:dyDescent="0.25">
      <c r="A9" s="1" t="s">
        <v>346</v>
      </c>
      <c r="B9">
        <v>9</v>
      </c>
    </row>
    <row r="10" spans="1:2" x14ac:dyDescent="0.25">
      <c r="A10" s="1" t="s">
        <v>347</v>
      </c>
      <c r="B10">
        <v>10</v>
      </c>
    </row>
    <row r="11" spans="1:2" x14ac:dyDescent="0.25">
      <c r="A11" s="1" t="s">
        <v>348</v>
      </c>
      <c r="B11">
        <v>11</v>
      </c>
    </row>
    <row r="12" spans="1:2" x14ac:dyDescent="0.25">
      <c r="A12" s="1" t="s">
        <v>349</v>
      </c>
      <c r="B12">
        <v>69</v>
      </c>
    </row>
    <row r="13" spans="1:2" x14ac:dyDescent="0.25">
      <c r="A13" s="1" t="s">
        <v>350</v>
      </c>
      <c r="B13">
        <v>96</v>
      </c>
    </row>
    <row r="14" spans="1:2" x14ac:dyDescent="0.25">
      <c r="A14" s="1" t="s">
        <v>351</v>
      </c>
      <c r="B14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22"/>
  <sheetViews>
    <sheetView workbookViewId="0">
      <selection activeCell="C24" sqref="C24"/>
    </sheetView>
  </sheetViews>
  <sheetFormatPr baseColWidth="10" defaultColWidth="11.42578125" defaultRowHeight="15" x14ac:dyDescent="0.25"/>
  <cols>
    <col min="7" max="7" width="28" customWidth="1"/>
    <col min="11" max="11" width="22.7109375" customWidth="1"/>
    <col min="12" max="12" width="23.42578125" customWidth="1"/>
    <col min="13" max="13" width="18" customWidth="1"/>
    <col min="14" max="14" width="21.28515625" customWidth="1"/>
    <col min="15" max="15" width="20.28515625" customWidth="1"/>
    <col min="16" max="16" width="30.140625" customWidth="1"/>
    <col min="17" max="17" width="33.85546875" customWidth="1"/>
    <col min="18" max="18" width="25.28515625" customWidth="1"/>
    <col min="19" max="19" width="16.42578125" customWidth="1"/>
    <col min="22" max="22" width="23.7109375" customWidth="1"/>
    <col min="34" max="34" width="16.140625" customWidth="1"/>
    <col min="37" max="37" width="13.28515625" customWidth="1"/>
    <col min="38" max="38" width="16.42578125" customWidth="1"/>
    <col min="61" max="61" width="15.28515625" customWidth="1"/>
    <col min="69" max="69" width="23.28515625" customWidth="1"/>
    <col min="71" max="71" width="15.85546875" customWidth="1"/>
    <col min="72" max="72" width="79.7109375" customWidth="1"/>
    <col min="73" max="73" width="33.28515625" customWidth="1"/>
    <col min="75" max="75" width="15.140625" customWidth="1"/>
    <col min="80" max="80" width="18.5703125" customWidth="1"/>
    <col min="82" max="82" width="17.28515625" customWidth="1"/>
    <col min="83" max="83" width="18.85546875" customWidth="1"/>
    <col min="89" max="89" width="16.85546875" customWidth="1"/>
    <col min="94" max="94" width="22.85546875" customWidth="1"/>
    <col min="97" max="97" width="12.85546875" customWidth="1"/>
    <col min="105" max="105" width="22.7109375" customWidth="1"/>
  </cols>
  <sheetData>
    <row r="1" spans="1:105" s="1" customFormat="1" x14ac:dyDescent="0.25">
      <c r="A1" s="1" t="s">
        <v>352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</row>
    <row r="2" spans="1:105" s="1" customFormat="1" x14ac:dyDescent="0.25">
      <c r="A2" s="6" t="s">
        <v>480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</row>
    <row r="3" spans="1:105" x14ac:dyDescent="0.25">
      <c r="A3" s="5"/>
      <c r="B3" s="5" t="s">
        <v>353</v>
      </c>
      <c r="C3" s="5"/>
      <c r="D3" s="5" t="s">
        <v>353</v>
      </c>
      <c r="E3" s="5"/>
      <c r="F3" s="5">
        <v>5000</v>
      </c>
      <c r="G3" s="6" t="s">
        <v>183</v>
      </c>
      <c r="H3" s="5">
        <v>21</v>
      </c>
      <c r="I3" s="5">
        <v>27</v>
      </c>
      <c r="J3" s="5"/>
      <c r="K3" s="5" t="s">
        <v>354</v>
      </c>
      <c r="L3" s="5" t="s">
        <v>355</v>
      </c>
      <c r="M3" s="5" t="s">
        <v>356</v>
      </c>
      <c r="N3" s="5"/>
      <c r="O3" s="6" t="s">
        <v>346</v>
      </c>
      <c r="P3" s="5">
        <v>-70</v>
      </c>
      <c r="Q3" s="5">
        <v>-73</v>
      </c>
      <c r="R3" s="5"/>
      <c r="S3" s="5"/>
      <c r="T3" s="5">
        <v>155</v>
      </c>
      <c r="U3" s="5"/>
      <c r="V3" s="5" t="s">
        <v>357</v>
      </c>
      <c r="W3" s="5">
        <v>12877</v>
      </c>
      <c r="X3" s="5">
        <v>20.100000000000001</v>
      </c>
      <c r="Y3" s="5">
        <v>10.5</v>
      </c>
      <c r="Z3" s="5">
        <v>0.5</v>
      </c>
      <c r="AA3" s="5">
        <v>0.5</v>
      </c>
      <c r="AB3" s="5"/>
      <c r="AC3" s="5"/>
      <c r="AD3" s="5" t="s">
        <v>358</v>
      </c>
      <c r="AE3" s="5" t="s">
        <v>359</v>
      </c>
      <c r="AF3" s="5">
        <v>42.4</v>
      </c>
      <c r="AG3" s="5">
        <v>1.4</v>
      </c>
      <c r="AH3" s="5" t="s">
        <v>360</v>
      </c>
      <c r="AI3" s="5" t="s">
        <v>360</v>
      </c>
      <c r="AJ3" s="5" t="s">
        <v>361</v>
      </c>
      <c r="AK3" s="5" t="s">
        <v>362</v>
      </c>
      <c r="AL3" s="5">
        <v>70.5</v>
      </c>
      <c r="AM3" s="5">
        <v>6</v>
      </c>
      <c r="AN3" s="5">
        <v>41</v>
      </c>
      <c r="AO3" s="5">
        <v>28.01</v>
      </c>
      <c r="AP3" s="5">
        <v>60</v>
      </c>
      <c r="AQ3" s="5">
        <v>23</v>
      </c>
      <c r="AR3" s="5">
        <v>6.02</v>
      </c>
      <c r="AS3" s="5"/>
      <c r="AT3" s="5" t="s">
        <v>357</v>
      </c>
      <c r="AU3" s="5">
        <v>13143</v>
      </c>
      <c r="AV3" s="5">
        <v>20.5</v>
      </c>
      <c r="AW3" s="5">
        <v>5.5</v>
      </c>
      <c r="AX3" s="5">
        <v>0.1</v>
      </c>
      <c r="AY3" s="5">
        <v>0.1</v>
      </c>
      <c r="AZ3" s="6"/>
      <c r="BA3" s="5"/>
      <c r="BB3" s="6" t="s">
        <v>358</v>
      </c>
      <c r="BC3" s="5" t="s">
        <v>359</v>
      </c>
      <c r="BD3" s="5">
        <v>42.4</v>
      </c>
      <c r="BE3" s="5">
        <v>1.4</v>
      </c>
      <c r="BF3" s="5" t="s">
        <v>363</v>
      </c>
      <c r="BG3" s="5" t="s">
        <v>363</v>
      </c>
      <c r="BH3" s="5" t="s">
        <v>361</v>
      </c>
      <c r="BI3" s="5" t="s">
        <v>362</v>
      </c>
      <c r="BJ3" s="5">
        <v>20.100000000000001</v>
      </c>
      <c r="BK3" s="5">
        <v>6</v>
      </c>
      <c r="BL3" s="5">
        <v>50</v>
      </c>
      <c r="BM3" s="5">
        <v>9.02</v>
      </c>
      <c r="BN3" s="5">
        <v>60</v>
      </c>
      <c r="BO3" s="5">
        <v>29</v>
      </c>
      <c r="BP3" s="5">
        <v>19.010000000000002</v>
      </c>
      <c r="BQ3" s="5" t="s">
        <v>364</v>
      </c>
      <c r="BR3" s="5"/>
      <c r="BS3" s="5"/>
      <c r="BT3" s="5" t="s">
        <v>365</v>
      </c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>
        <v>9</v>
      </c>
    </row>
    <row r="4" spans="1:105" x14ac:dyDescent="0.25">
      <c r="A4" s="5"/>
      <c r="B4" s="5" t="s">
        <v>353</v>
      </c>
      <c r="C4" s="5"/>
      <c r="D4" s="5" t="s">
        <v>353</v>
      </c>
      <c r="E4" s="5"/>
      <c r="F4" s="5">
        <v>5001</v>
      </c>
      <c r="G4" s="6" t="s">
        <v>183</v>
      </c>
      <c r="H4" s="5">
        <v>21</v>
      </c>
      <c r="I4" s="5">
        <v>27</v>
      </c>
      <c r="J4" s="5"/>
      <c r="K4" s="5" t="s">
        <v>354</v>
      </c>
      <c r="L4" s="5" t="s">
        <v>355</v>
      </c>
      <c r="M4" s="5" t="s">
        <v>366</v>
      </c>
      <c r="N4" s="6" t="s">
        <v>342</v>
      </c>
      <c r="O4" s="6" t="s">
        <v>346</v>
      </c>
      <c r="P4" s="5">
        <v>-70</v>
      </c>
      <c r="Q4" s="5">
        <v>-73</v>
      </c>
      <c r="R4" s="6" t="s">
        <v>349</v>
      </c>
      <c r="S4" s="5"/>
      <c r="T4" s="5">
        <v>155</v>
      </c>
      <c r="U4" s="5"/>
      <c r="V4" s="5" t="s">
        <v>367</v>
      </c>
      <c r="W4" s="5">
        <v>12877</v>
      </c>
      <c r="X4" s="5">
        <v>20.100000000000001</v>
      </c>
      <c r="Y4" s="5">
        <v>10.5</v>
      </c>
      <c r="Z4" s="5">
        <v>0.5</v>
      </c>
      <c r="AA4" s="5">
        <v>0.5</v>
      </c>
      <c r="AB4" s="5"/>
      <c r="AC4" s="5"/>
      <c r="AD4" s="5" t="s">
        <v>358</v>
      </c>
      <c r="AE4" s="5" t="s">
        <v>359</v>
      </c>
      <c r="AF4" s="5">
        <v>42.4</v>
      </c>
      <c r="AG4" s="5">
        <v>1.4</v>
      </c>
      <c r="AH4" s="5" t="s">
        <v>360</v>
      </c>
      <c r="AI4" s="5" t="s">
        <v>360</v>
      </c>
      <c r="AJ4" s="5" t="s">
        <v>361</v>
      </c>
      <c r="AK4" s="5" t="s">
        <v>362</v>
      </c>
      <c r="AL4" s="5">
        <v>70.5</v>
      </c>
      <c r="AM4" s="5">
        <v>6</v>
      </c>
      <c r="AN4" s="5">
        <v>41</v>
      </c>
      <c r="AO4" s="5">
        <v>28.01</v>
      </c>
      <c r="AP4" s="5">
        <v>60</v>
      </c>
      <c r="AQ4" s="5">
        <v>23</v>
      </c>
      <c r="AR4" s="5">
        <v>6.02</v>
      </c>
      <c r="AS4" s="5"/>
      <c r="AT4" s="5" t="s">
        <v>367</v>
      </c>
      <c r="AU4" s="5">
        <v>13143</v>
      </c>
      <c r="AV4" s="5">
        <v>20.5</v>
      </c>
      <c r="AW4" s="5">
        <v>5.5</v>
      </c>
      <c r="AX4" s="5">
        <v>0.1</v>
      </c>
      <c r="AY4" s="5">
        <v>0.1</v>
      </c>
      <c r="AZ4" s="6"/>
      <c r="BA4" s="5"/>
      <c r="BB4" s="6" t="s">
        <v>358</v>
      </c>
      <c r="BC4" s="5" t="s">
        <v>359</v>
      </c>
      <c r="BD4" s="5">
        <v>42.4</v>
      </c>
      <c r="BE4" s="5">
        <v>1.4</v>
      </c>
      <c r="BF4" s="5" t="s">
        <v>363</v>
      </c>
      <c r="BG4" s="5" t="s">
        <v>363</v>
      </c>
      <c r="BH4" s="5" t="s">
        <v>361</v>
      </c>
      <c r="BI4" s="5" t="s">
        <v>362</v>
      </c>
      <c r="BJ4" s="5">
        <v>20.100000000000001</v>
      </c>
      <c r="BK4" s="5">
        <v>6</v>
      </c>
      <c r="BL4" s="5">
        <v>50</v>
      </c>
      <c r="BM4" s="5">
        <v>9.02</v>
      </c>
      <c r="BN4" s="5">
        <v>60</v>
      </c>
      <c r="BO4" s="5">
        <v>29</v>
      </c>
      <c r="BP4" s="5">
        <v>19.010000000000002</v>
      </c>
      <c r="BQ4" s="5" t="s">
        <v>364</v>
      </c>
      <c r="BR4" s="5" t="s">
        <v>368</v>
      </c>
      <c r="BS4" s="5"/>
      <c r="BT4" s="5" t="s">
        <v>369</v>
      </c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>
        <v>9</v>
      </c>
    </row>
    <row r="5" spans="1:105" x14ac:dyDescent="0.25">
      <c r="A5" s="5"/>
      <c r="B5" s="5" t="s">
        <v>353</v>
      </c>
      <c r="C5" s="5"/>
      <c r="D5" s="5" t="s">
        <v>353</v>
      </c>
      <c r="E5" s="5"/>
      <c r="F5" s="5">
        <v>5002</v>
      </c>
      <c r="G5" s="6" t="s">
        <v>183</v>
      </c>
      <c r="H5" s="5">
        <v>21</v>
      </c>
      <c r="I5" s="5">
        <v>27</v>
      </c>
      <c r="J5" s="5"/>
      <c r="K5" s="5" t="s">
        <v>354</v>
      </c>
      <c r="L5" s="5" t="s">
        <v>355</v>
      </c>
      <c r="M5" s="5" t="s">
        <v>366</v>
      </c>
      <c r="N5" s="6" t="s">
        <v>342</v>
      </c>
      <c r="O5" s="6" t="s">
        <v>346</v>
      </c>
      <c r="P5" s="5">
        <v>-70</v>
      </c>
      <c r="Q5" s="5">
        <v>-73</v>
      </c>
      <c r="R5" s="6" t="s">
        <v>349</v>
      </c>
      <c r="S5" s="5">
        <v>-64.5</v>
      </c>
      <c r="T5" s="5">
        <v>155</v>
      </c>
      <c r="U5" s="5"/>
      <c r="V5" s="5" t="s">
        <v>357</v>
      </c>
      <c r="W5" s="5">
        <v>12877</v>
      </c>
      <c r="X5" s="5">
        <v>20.100000000000001</v>
      </c>
      <c r="Y5" s="5">
        <v>10.5</v>
      </c>
      <c r="Z5" s="5">
        <v>0.5</v>
      </c>
      <c r="AA5" s="5">
        <v>0.5</v>
      </c>
      <c r="AB5" s="5"/>
      <c r="AC5" s="5"/>
      <c r="AD5" s="5" t="s">
        <v>358</v>
      </c>
      <c r="AE5" s="5" t="s">
        <v>359</v>
      </c>
      <c r="AF5" s="5">
        <v>42.4</v>
      </c>
      <c r="AG5" s="5">
        <v>1.4</v>
      </c>
      <c r="AH5" s="5" t="s">
        <v>360</v>
      </c>
      <c r="AI5" s="5" t="s">
        <v>360</v>
      </c>
      <c r="AJ5" s="5" t="s">
        <v>361</v>
      </c>
      <c r="AK5" s="5" t="s">
        <v>362</v>
      </c>
      <c r="AL5" s="5">
        <v>70.5</v>
      </c>
      <c r="AM5" s="5">
        <v>6</v>
      </c>
      <c r="AN5" s="5">
        <v>41</v>
      </c>
      <c r="AO5" s="5">
        <v>28.01</v>
      </c>
      <c r="AP5" s="5">
        <v>60</v>
      </c>
      <c r="AQ5" s="5">
        <v>23</v>
      </c>
      <c r="AR5" s="5">
        <v>6.02</v>
      </c>
      <c r="AS5" s="5"/>
      <c r="AT5" s="5" t="s">
        <v>357</v>
      </c>
      <c r="AU5" s="5">
        <v>13143</v>
      </c>
      <c r="AV5" s="5">
        <v>20.5</v>
      </c>
      <c r="AW5" s="5">
        <v>5.5</v>
      </c>
      <c r="AX5" s="5">
        <v>0.1</v>
      </c>
      <c r="AY5" s="5">
        <v>0.1</v>
      </c>
      <c r="AZ5" s="6"/>
      <c r="BA5" s="5"/>
      <c r="BB5" s="6" t="s">
        <v>358</v>
      </c>
      <c r="BC5" s="5" t="s">
        <v>359</v>
      </c>
      <c r="BD5" s="5">
        <v>42.4</v>
      </c>
      <c r="BE5" s="5">
        <v>1.4</v>
      </c>
      <c r="BF5" s="5" t="s">
        <v>363</v>
      </c>
      <c r="BG5" s="5" t="s">
        <v>363</v>
      </c>
      <c r="BH5" s="5" t="s">
        <v>361</v>
      </c>
      <c r="BI5" s="5" t="s">
        <v>362</v>
      </c>
      <c r="BJ5" s="5">
        <v>20.100000000000001</v>
      </c>
      <c r="BK5" s="5">
        <v>6</v>
      </c>
      <c r="BL5" s="5">
        <v>50</v>
      </c>
      <c r="BM5" s="5">
        <v>9.02</v>
      </c>
      <c r="BN5" s="5">
        <v>60</v>
      </c>
      <c r="BO5" s="5">
        <v>29</v>
      </c>
      <c r="BP5" s="5">
        <v>19.010000000000002</v>
      </c>
      <c r="BQ5" s="5" t="s">
        <v>364</v>
      </c>
      <c r="BR5" s="5" t="s">
        <v>368</v>
      </c>
      <c r="BS5" s="5"/>
      <c r="BT5" s="5" t="s">
        <v>370</v>
      </c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>
        <v>9</v>
      </c>
    </row>
    <row r="6" spans="1:105" x14ac:dyDescent="0.25">
      <c r="A6" s="5"/>
      <c r="B6" s="5" t="s">
        <v>353</v>
      </c>
      <c r="C6" s="5"/>
      <c r="D6" s="5" t="s">
        <v>353</v>
      </c>
      <c r="E6" s="5"/>
      <c r="F6" s="5">
        <v>5003</v>
      </c>
      <c r="G6" s="6" t="s">
        <v>183</v>
      </c>
      <c r="H6" s="5">
        <v>21</v>
      </c>
      <c r="I6" s="5">
        <v>27</v>
      </c>
      <c r="J6" s="5"/>
      <c r="K6" s="5" t="s">
        <v>354</v>
      </c>
      <c r="L6" s="5" t="s">
        <v>355</v>
      </c>
      <c r="M6" s="5" t="s">
        <v>356</v>
      </c>
      <c r="N6" s="6"/>
      <c r="O6" s="6" t="s">
        <v>345</v>
      </c>
      <c r="P6" s="5">
        <v>-72.5</v>
      </c>
      <c r="Q6" s="5">
        <v>-74</v>
      </c>
      <c r="R6" s="6"/>
      <c r="S6" s="5"/>
      <c r="T6" s="5">
        <v>130</v>
      </c>
      <c r="U6" s="5"/>
      <c r="V6" s="5" t="s">
        <v>367</v>
      </c>
      <c r="W6" s="5">
        <v>12877</v>
      </c>
      <c r="X6" s="5">
        <v>22</v>
      </c>
      <c r="Y6" s="5">
        <v>10.5</v>
      </c>
      <c r="Z6" s="5">
        <v>0.5</v>
      </c>
      <c r="AA6" s="5">
        <v>0.5</v>
      </c>
      <c r="AB6" s="5"/>
      <c r="AC6" s="5"/>
      <c r="AD6" s="5" t="s">
        <v>358</v>
      </c>
      <c r="AE6" s="5" t="s">
        <v>359</v>
      </c>
      <c r="AF6" s="5">
        <v>42.4</v>
      </c>
      <c r="AG6" s="5">
        <v>1.4</v>
      </c>
      <c r="AH6" s="5" t="s">
        <v>360</v>
      </c>
      <c r="AI6" s="5" t="s">
        <v>360</v>
      </c>
      <c r="AJ6" s="5" t="s">
        <v>361</v>
      </c>
      <c r="AK6" s="5" t="s">
        <v>362</v>
      </c>
      <c r="AL6" s="5">
        <v>70.5</v>
      </c>
      <c r="AM6" s="5">
        <v>6</v>
      </c>
      <c r="AN6" s="5">
        <v>41</v>
      </c>
      <c r="AO6" s="5">
        <v>28.01</v>
      </c>
      <c r="AP6" s="5">
        <v>60</v>
      </c>
      <c r="AQ6" s="5">
        <v>23</v>
      </c>
      <c r="AR6" s="5">
        <v>6.02</v>
      </c>
      <c r="AS6" s="5"/>
      <c r="AT6" s="5" t="s">
        <v>367</v>
      </c>
      <c r="AU6" s="5">
        <v>13143</v>
      </c>
      <c r="AV6" s="5">
        <v>22</v>
      </c>
      <c r="AW6" s="5">
        <v>5.5</v>
      </c>
      <c r="AX6" s="5">
        <v>0.1</v>
      </c>
      <c r="AY6" s="5">
        <v>0.1</v>
      </c>
      <c r="AZ6" s="6"/>
      <c r="BA6" s="5"/>
      <c r="BB6" s="6" t="s">
        <v>358</v>
      </c>
      <c r="BC6" s="5" t="s">
        <v>359</v>
      </c>
      <c r="BD6" s="5">
        <v>42.4</v>
      </c>
      <c r="BE6" s="5">
        <v>1.4</v>
      </c>
      <c r="BF6" s="5" t="s">
        <v>363</v>
      </c>
      <c r="BG6" s="5" t="s">
        <v>363</v>
      </c>
      <c r="BH6" s="5" t="s">
        <v>361</v>
      </c>
      <c r="BI6" s="5" t="s">
        <v>362</v>
      </c>
      <c r="BJ6" s="5">
        <v>20.100000000000001</v>
      </c>
      <c r="BK6" s="5">
        <v>6</v>
      </c>
      <c r="BL6" s="5">
        <v>50</v>
      </c>
      <c r="BM6" s="5">
        <v>9.02</v>
      </c>
      <c r="BN6" s="5">
        <v>60</v>
      </c>
      <c r="BO6" s="5">
        <v>29</v>
      </c>
      <c r="BP6" s="5">
        <v>19.010000000000002</v>
      </c>
      <c r="BQ6" s="5" t="s">
        <v>364</v>
      </c>
      <c r="BR6" s="5"/>
      <c r="BS6" s="5" t="s">
        <v>371</v>
      </c>
      <c r="BT6" s="5" t="s">
        <v>372</v>
      </c>
      <c r="BU6" s="5"/>
      <c r="BV6" s="5" t="s">
        <v>358</v>
      </c>
      <c r="BW6" s="5" t="s">
        <v>373</v>
      </c>
      <c r="BX6" s="5">
        <v>3</v>
      </c>
      <c r="BY6" s="5">
        <v>4</v>
      </c>
      <c r="BZ6" s="5">
        <v>5.0999999999999996</v>
      </c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 t="s">
        <v>374</v>
      </c>
      <c r="CQ6" s="5" t="s">
        <v>375</v>
      </c>
      <c r="CR6" s="5" t="s">
        <v>361</v>
      </c>
      <c r="CS6" s="5" t="s">
        <v>362</v>
      </c>
      <c r="CT6" s="5">
        <v>161</v>
      </c>
      <c r="CU6" s="5">
        <v>6</v>
      </c>
      <c r="CV6" s="5">
        <v>50</v>
      </c>
      <c r="CW6" s="5">
        <v>32.01</v>
      </c>
      <c r="CX6" s="5">
        <v>60</v>
      </c>
      <c r="CY6" s="5">
        <v>29</v>
      </c>
      <c r="CZ6" s="5">
        <v>30</v>
      </c>
      <c r="DA6" s="5">
        <v>8</v>
      </c>
    </row>
    <row r="7" spans="1:105" x14ac:dyDescent="0.25">
      <c r="A7" s="5"/>
      <c r="B7" s="5" t="s">
        <v>353</v>
      </c>
      <c r="C7" s="5"/>
      <c r="D7" s="5" t="s">
        <v>353</v>
      </c>
      <c r="E7" s="5"/>
      <c r="F7" s="5">
        <v>5003</v>
      </c>
      <c r="G7" s="6" t="s">
        <v>183</v>
      </c>
      <c r="H7" s="5">
        <v>21</v>
      </c>
      <c r="I7" s="5">
        <v>27</v>
      </c>
      <c r="J7" s="5"/>
      <c r="K7" s="5" t="s">
        <v>354</v>
      </c>
      <c r="L7" s="5" t="s">
        <v>355</v>
      </c>
      <c r="M7" s="5" t="s">
        <v>366</v>
      </c>
      <c r="N7" s="6" t="s">
        <v>342</v>
      </c>
      <c r="O7" s="6" t="s">
        <v>346</v>
      </c>
      <c r="P7" s="5">
        <v>-70</v>
      </c>
      <c r="Q7" s="5">
        <v>-73</v>
      </c>
      <c r="R7" s="6" t="s">
        <v>349</v>
      </c>
      <c r="S7" s="5">
        <v>-64.5</v>
      </c>
      <c r="T7" s="5">
        <v>155</v>
      </c>
      <c r="U7" s="5"/>
      <c r="V7" s="5" t="s">
        <v>357</v>
      </c>
      <c r="W7" s="5">
        <v>12877</v>
      </c>
      <c r="X7" s="5">
        <v>22</v>
      </c>
      <c r="Y7" s="5">
        <v>10.5</v>
      </c>
      <c r="Z7" s="5">
        <v>0.5</v>
      </c>
      <c r="AA7" s="5">
        <v>0.5</v>
      </c>
      <c r="AB7" s="5"/>
      <c r="AC7" s="5"/>
      <c r="AD7" s="5" t="s">
        <v>358</v>
      </c>
      <c r="AE7" s="5" t="s">
        <v>359</v>
      </c>
      <c r="AF7" s="5">
        <v>42.4</v>
      </c>
      <c r="AG7" s="5">
        <v>1.4</v>
      </c>
      <c r="AH7" s="5" t="s">
        <v>360</v>
      </c>
      <c r="AI7" s="5" t="s">
        <v>360</v>
      </c>
      <c r="AJ7" s="5" t="s">
        <v>361</v>
      </c>
      <c r="AK7" s="5" t="s">
        <v>362</v>
      </c>
      <c r="AL7" s="5">
        <v>70.5</v>
      </c>
      <c r="AM7" s="5">
        <v>6</v>
      </c>
      <c r="AN7" s="5">
        <v>41</v>
      </c>
      <c r="AO7" s="5">
        <v>28.01</v>
      </c>
      <c r="AP7" s="5">
        <v>60</v>
      </c>
      <c r="AQ7" s="5">
        <v>23</v>
      </c>
      <c r="AR7" s="5">
        <v>6.02</v>
      </c>
      <c r="AS7" s="5"/>
      <c r="AT7" s="5" t="s">
        <v>357</v>
      </c>
      <c r="AU7" s="5">
        <v>13143</v>
      </c>
      <c r="AV7" s="5">
        <v>22</v>
      </c>
      <c r="AW7" s="5">
        <v>5.5</v>
      </c>
      <c r="AX7" s="5">
        <v>0.1</v>
      </c>
      <c r="AY7" s="5">
        <v>0.1</v>
      </c>
      <c r="AZ7" s="6"/>
      <c r="BA7" s="5"/>
      <c r="BB7" s="6" t="s">
        <v>358</v>
      </c>
      <c r="BC7" s="5" t="s">
        <v>359</v>
      </c>
      <c r="BD7" s="5">
        <v>42.4</v>
      </c>
      <c r="BE7" s="5">
        <v>1.4</v>
      </c>
      <c r="BF7" s="5" t="s">
        <v>363</v>
      </c>
      <c r="BG7" s="5" t="s">
        <v>363</v>
      </c>
      <c r="BH7" s="5" t="s">
        <v>361</v>
      </c>
      <c r="BI7" s="5" t="s">
        <v>362</v>
      </c>
      <c r="BJ7" s="5">
        <v>20.100000000000001</v>
      </c>
      <c r="BK7" s="5">
        <v>6</v>
      </c>
      <c r="BL7" s="5">
        <v>50</v>
      </c>
      <c r="BM7" s="5">
        <v>9.02</v>
      </c>
      <c r="BN7" s="5">
        <v>60</v>
      </c>
      <c r="BO7" s="5">
        <v>29</v>
      </c>
      <c r="BP7" s="5">
        <v>19.010000000000002</v>
      </c>
      <c r="BQ7" s="5" t="s">
        <v>364</v>
      </c>
      <c r="BR7" s="5"/>
      <c r="BS7" s="5" t="s">
        <v>376</v>
      </c>
      <c r="BT7" s="5" t="s">
        <v>377</v>
      </c>
      <c r="BU7" s="5"/>
      <c r="BV7" s="5"/>
      <c r="BW7" s="5"/>
      <c r="BX7" s="5"/>
      <c r="BY7" s="5"/>
      <c r="BZ7" s="5"/>
      <c r="CA7" s="5"/>
      <c r="CB7" s="5" t="s">
        <v>357</v>
      </c>
      <c r="CC7" s="5">
        <v>10.5</v>
      </c>
      <c r="CD7" s="5" t="s">
        <v>378</v>
      </c>
      <c r="CE7" s="5" t="s">
        <v>379</v>
      </c>
      <c r="CF7" s="5">
        <v>45.1</v>
      </c>
      <c r="CG7" s="5">
        <v>1.1000000000000001</v>
      </c>
      <c r="CH7" s="5">
        <v>1.1000000000000001</v>
      </c>
      <c r="CI7" s="5"/>
      <c r="CJ7" s="5" t="s">
        <v>357</v>
      </c>
      <c r="CK7" s="5">
        <v>11.5</v>
      </c>
      <c r="CL7" s="5" t="s">
        <v>378</v>
      </c>
      <c r="CM7" s="5" t="s">
        <v>379</v>
      </c>
      <c r="CN7" s="5">
        <v>45.1</v>
      </c>
      <c r="CO7" s="5">
        <v>1.1000000000000001</v>
      </c>
      <c r="CP7" s="5" t="s">
        <v>374</v>
      </c>
      <c r="CQ7" s="5" t="s">
        <v>375</v>
      </c>
      <c r="CR7" s="5" t="s">
        <v>361</v>
      </c>
      <c r="CS7" s="5" t="s">
        <v>362</v>
      </c>
      <c r="CT7" s="5">
        <v>161</v>
      </c>
      <c r="CU7" s="5">
        <v>6</v>
      </c>
      <c r="CV7" s="5">
        <v>50</v>
      </c>
      <c r="CW7" s="5">
        <v>32.01</v>
      </c>
      <c r="CX7" s="5">
        <v>60</v>
      </c>
      <c r="CY7" s="5">
        <v>29</v>
      </c>
      <c r="CZ7" s="5">
        <v>30</v>
      </c>
      <c r="DA7" s="5">
        <v>9</v>
      </c>
    </row>
    <row r="8" spans="1:105" x14ac:dyDescent="0.25">
      <c r="G8" s="1"/>
      <c r="N8" s="1"/>
      <c r="O8" s="1"/>
      <c r="R8" s="1"/>
      <c r="AZ8" s="1"/>
      <c r="BB8" s="1"/>
    </row>
    <row r="9" spans="1:105" x14ac:dyDescent="0.25">
      <c r="A9" s="3" t="s">
        <v>481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</row>
    <row r="10" spans="1:105" x14ac:dyDescent="0.25">
      <c r="A10" s="3"/>
      <c r="B10" s="3" t="s">
        <v>380</v>
      </c>
      <c r="C10" s="3">
        <v>1002721</v>
      </c>
      <c r="D10" s="3" t="s">
        <v>353</v>
      </c>
      <c r="E10" s="3"/>
      <c r="F10" s="3">
        <v>5004</v>
      </c>
      <c r="G10" s="2" t="s">
        <v>189</v>
      </c>
      <c r="H10" s="3">
        <v>22</v>
      </c>
      <c r="I10" s="3">
        <v>25</v>
      </c>
      <c r="J10" s="3"/>
      <c r="K10" s="3" t="s">
        <v>354</v>
      </c>
      <c r="L10" s="3" t="s">
        <v>381</v>
      </c>
      <c r="M10" s="3" t="s">
        <v>356</v>
      </c>
      <c r="N10" s="3"/>
      <c r="O10" s="2" t="s">
        <v>346</v>
      </c>
      <c r="P10" s="3">
        <v>-70</v>
      </c>
      <c r="Q10" s="3">
        <v>-73</v>
      </c>
      <c r="R10" s="3"/>
      <c r="S10" s="3"/>
      <c r="T10" s="3">
        <v>260</v>
      </c>
      <c r="U10" s="3"/>
      <c r="V10" s="3" t="s">
        <v>357</v>
      </c>
      <c r="W10" s="3">
        <v>18415</v>
      </c>
      <c r="X10" s="3">
        <v>20.100000000000001</v>
      </c>
      <c r="Y10" s="3">
        <v>10.5</v>
      </c>
      <c r="Z10" s="3">
        <v>0.5</v>
      </c>
      <c r="AA10" s="3">
        <v>0.5</v>
      </c>
      <c r="AB10" s="3">
        <v>5.5</v>
      </c>
      <c r="AC10" s="3">
        <v>0.4</v>
      </c>
      <c r="AD10" s="3" t="s">
        <v>378</v>
      </c>
      <c r="AE10" s="3" t="s">
        <v>382</v>
      </c>
      <c r="AF10" s="3">
        <v>38.9</v>
      </c>
      <c r="AG10" s="3">
        <v>1.3</v>
      </c>
      <c r="AH10" s="3" t="s">
        <v>360</v>
      </c>
      <c r="AI10" s="3" t="s">
        <v>360</v>
      </c>
      <c r="AJ10" s="3" t="s">
        <v>361</v>
      </c>
      <c r="AK10" s="3" t="s">
        <v>362</v>
      </c>
      <c r="AL10" s="3">
        <v>70.5</v>
      </c>
      <c r="AM10" s="3">
        <v>6</v>
      </c>
      <c r="AN10" s="3">
        <v>41</v>
      </c>
      <c r="AO10" s="3">
        <v>28.01</v>
      </c>
      <c r="AP10" s="3">
        <v>60</v>
      </c>
      <c r="AQ10" s="3">
        <v>23</v>
      </c>
      <c r="AR10" s="3">
        <v>6.02</v>
      </c>
      <c r="AS10" s="3"/>
      <c r="AT10" s="3" t="s">
        <v>357</v>
      </c>
      <c r="AU10" s="3">
        <v>19425</v>
      </c>
      <c r="AV10" s="3">
        <v>20.5</v>
      </c>
      <c r="AW10" s="3">
        <v>5.5</v>
      </c>
      <c r="AX10" s="3">
        <v>0.1</v>
      </c>
      <c r="AY10" s="3">
        <v>0.1</v>
      </c>
      <c r="AZ10" s="2" t="s">
        <v>383</v>
      </c>
      <c r="BA10" s="3">
        <v>0.4</v>
      </c>
      <c r="BB10" s="2" t="s">
        <v>378</v>
      </c>
      <c r="BC10" s="3" t="s">
        <v>382</v>
      </c>
      <c r="BD10" s="3">
        <v>38.9</v>
      </c>
      <c r="BE10" s="3">
        <v>1.3</v>
      </c>
      <c r="BF10" s="3" t="s">
        <v>363</v>
      </c>
      <c r="BG10" s="3" t="s">
        <v>363</v>
      </c>
      <c r="BH10" s="3" t="s">
        <v>361</v>
      </c>
      <c r="BI10" s="3" t="s">
        <v>362</v>
      </c>
      <c r="BJ10" s="3">
        <v>20.100000000000001</v>
      </c>
      <c r="BK10" s="3">
        <v>6</v>
      </c>
      <c r="BL10" s="3">
        <v>50</v>
      </c>
      <c r="BM10" s="3">
        <v>9.02</v>
      </c>
      <c r="BN10" s="3">
        <v>60</v>
      </c>
      <c r="BO10" s="3">
        <v>29</v>
      </c>
      <c r="BP10" s="3">
        <v>19.010000000000002</v>
      </c>
      <c r="BQ10" s="3" t="s">
        <v>364</v>
      </c>
      <c r="BR10" s="3"/>
      <c r="BS10" s="3"/>
      <c r="BT10" s="3" t="s">
        <v>384</v>
      </c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>
        <v>9</v>
      </c>
    </row>
    <row r="11" spans="1:105" x14ac:dyDescent="0.25">
      <c r="A11" s="3"/>
      <c r="B11" s="3"/>
      <c r="C11" s="3"/>
      <c r="D11" s="3"/>
      <c r="E11" s="3"/>
      <c r="F11" s="3">
        <v>5005</v>
      </c>
      <c r="G11" s="2" t="s">
        <v>189</v>
      </c>
      <c r="H11" s="3">
        <v>22</v>
      </c>
      <c r="I11" s="3">
        <v>25</v>
      </c>
      <c r="J11" s="3"/>
      <c r="K11" s="3" t="s">
        <v>354</v>
      </c>
      <c r="L11" s="3" t="s">
        <v>381</v>
      </c>
      <c r="M11" s="3" t="s">
        <v>356</v>
      </c>
      <c r="N11" s="3"/>
      <c r="O11" s="2" t="s">
        <v>346</v>
      </c>
      <c r="P11" s="3">
        <v>-70</v>
      </c>
      <c r="Q11" s="3">
        <v>-73</v>
      </c>
      <c r="R11" s="3"/>
      <c r="S11" s="3"/>
      <c r="T11" s="3">
        <v>260</v>
      </c>
      <c r="U11" s="3"/>
      <c r="V11" s="3" t="s">
        <v>357</v>
      </c>
      <c r="W11" s="3">
        <v>18470</v>
      </c>
      <c r="X11" s="3">
        <v>20.100000000000001</v>
      </c>
      <c r="Y11" s="3">
        <v>10.5</v>
      </c>
      <c r="Z11" s="3">
        <v>0.5</v>
      </c>
      <c r="AA11" s="3">
        <v>0.5</v>
      </c>
      <c r="AB11" s="3">
        <v>5.5</v>
      </c>
      <c r="AC11" s="3">
        <v>0.4</v>
      </c>
      <c r="AD11" s="3" t="s">
        <v>378</v>
      </c>
      <c r="AE11" s="3" t="s">
        <v>382</v>
      </c>
      <c r="AF11" s="3">
        <v>38.9</v>
      </c>
      <c r="AG11" s="3">
        <v>1.3</v>
      </c>
      <c r="AH11" s="3" t="s">
        <v>360</v>
      </c>
      <c r="AI11" s="3" t="s">
        <v>360</v>
      </c>
      <c r="AJ11" s="3" t="s">
        <v>361</v>
      </c>
      <c r="AK11" s="3" t="s">
        <v>362</v>
      </c>
      <c r="AL11" s="3">
        <v>70.5</v>
      </c>
      <c r="AM11" s="3">
        <v>6</v>
      </c>
      <c r="AN11" s="3">
        <v>41</v>
      </c>
      <c r="AO11" s="3">
        <v>28.01</v>
      </c>
      <c r="AP11" s="3">
        <v>60</v>
      </c>
      <c r="AQ11" s="3">
        <v>23</v>
      </c>
      <c r="AR11" s="3">
        <v>6.02</v>
      </c>
      <c r="AS11" s="3"/>
      <c r="AT11" s="3" t="s">
        <v>357</v>
      </c>
      <c r="AU11" s="3">
        <v>19480</v>
      </c>
      <c r="AV11" s="3">
        <v>20.5</v>
      </c>
      <c r="AW11" s="3">
        <v>5.5</v>
      </c>
      <c r="AX11" s="3">
        <v>0.1</v>
      </c>
      <c r="AY11" s="3">
        <v>0.1</v>
      </c>
      <c r="AZ11" s="2" t="s">
        <v>383</v>
      </c>
      <c r="BA11" s="3">
        <v>0.4</v>
      </c>
      <c r="BB11" s="2" t="s">
        <v>378</v>
      </c>
      <c r="BC11" s="3" t="s">
        <v>382</v>
      </c>
      <c r="BD11" s="3">
        <v>38.9</v>
      </c>
      <c r="BE11" s="3">
        <v>1.3</v>
      </c>
      <c r="BF11" s="3" t="s">
        <v>363</v>
      </c>
      <c r="BG11" s="3" t="s">
        <v>363</v>
      </c>
      <c r="BH11" s="3" t="s">
        <v>361</v>
      </c>
      <c r="BI11" s="3" t="s">
        <v>362</v>
      </c>
      <c r="BJ11" s="3">
        <v>20.100000000000001</v>
      </c>
      <c r="BK11" s="3">
        <v>6</v>
      </c>
      <c r="BL11" s="3">
        <v>50</v>
      </c>
      <c r="BM11" s="3">
        <v>9.02</v>
      </c>
      <c r="BN11" s="3">
        <v>60</v>
      </c>
      <c r="BO11" s="3">
        <v>29</v>
      </c>
      <c r="BP11" s="3">
        <v>19.010000000000002</v>
      </c>
      <c r="BQ11" s="3" t="s">
        <v>364</v>
      </c>
      <c r="BR11" s="3"/>
      <c r="BS11" s="3"/>
      <c r="BT11" s="3" t="s">
        <v>384</v>
      </c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>
        <v>9</v>
      </c>
    </row>
    <row r="12" spans="1:105" x14ac:dyDescent="0.25">
      <c r="G12" s="1"/>
      <c r="O12" s="1"/>
      <c r="AZ12" s="1"/>
      <c r="BB12" s="1"/>
    </row>
    <row r="13" spans="1:105" x14ac:dyDescent="0.25">
      <c r="A13" s="4" t="s">
        <v>482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05" x14ac:dyDescent="0.25">
      <c r="A14" s="4"/>
      <c r="B14" s="4" t="s">
        <v>380</v>
      </c>
      <c r="C14" s="4">
        <v>1003676</v>
      </c>
      <c r="D14" s="4" t="s">
        <v>380</v>
      </c>
      <c r="E14" s="4">
        <v>65063</v>
      </c>
      <c r="F14" s="4">
        <v>4001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s">
        <v>378</v>
      </c>
      <c r="AE14" s="4" t="s">
        <v>385</v>
      </c>
      <c r="AF14" s="4">
        <v>41.1</v>
      </c>
      <c r="AG14" s="4">
        <v>1.2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 t="s">
        <v>386</v>
      </c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</row>
    <row r="15" spans="1:105" x14ac:dyDescent="0.25">
      <c r="A15" s="4"/>
      <c r="B15" s="4" t="s">
        <v>380</v>
      </c>
      <c r="C15" s="4"/>
      <c r="D15" s="4" t="s">
        <v>380</v>
      </c>
      <c r="E15" s="4">
        <v>65062</v>
      </c>
      <c r="F15" s="4">
        <v>3999</v>
      </c>
      <c r="G15" s="4"/>
      <c r="H15" s="4"/>
      <c r="I15" s="4"/>
      <c r="J15" s="4"/>
      <c r="K15" s="4" t="s">
        <v>387</v>
      </c>
      <c r="L15" s="4" t="s">
        <v>388</v>
      </c>
      <c r="M15" s="4" t="s">
        <v>356</v>
      </c>
      <c r="N15" s="4"/>
      <c r="O15" s="4" t="s">
        <v>345</v>
      </c>
      <c r="P15" s="4">
        <v>-72</v>
      </c>
      <c r="Q15" s="4">
        <v>-75</v>
      </c>
      <c r="R15" s="4"/>
      <c r="S15" s="4"/>
      <c r="T15" s="4">
        <v>131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 t="s">
        <v>389</v>
      </c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</row>
    <row r="17" spans="1:72" x14ac:dyDescent="0.25">
      <c r="A17" s="7" t="s">
        <v>483</v>
      </c>
      <c r="B17" s="7"/>
      <c r="C17" s="7"/>
      <c r="D17" s="7"/>
      <c r="E17" s="7"/>
      <c r="F17" s="7"/>
    </row>
    <row r="18" spans="1:72" x14ac:dyDescent="0.25">
      <c r="A18" s="7"/>
      <c r="B18" s="7" t="s">
        <v>380</v>
      </c>
      <c r="C18" s="7">
        <v>1000917</v>
      </c>
      <c r="D18" s="7" t="s">
        <v>390</v>
      </c>
      <c r="E18" s="7">
        <v>46284</v>
      </c>
      <c r="F18" s="7">
        <v>2150</v>
      </c>
      <c r="BT18" t="s">
        <v>391</v>
      </c>
    </row>
    <row r="19" spans="1:72" x14ac:dyDescent="0.25">
      <c r="A19" s="7"/>
      <c r="B19" s="7" t="s">
        <v>380</v>
      </c>
      <c r="C19" s="7"/>
      <c r="D19" s="7" t="s">
        <v>390</v>
      </c>
      <c r="E19" s="7">
        <v>55167</v>
      </c>
      <c r="F19" s="7">
        <v>2800</v>
      </c>
      <c r="BT19" t="s">
        <v>391</v>
      </c>
    </row>
    <row r="21" spans="1:72" x14ac:dyDescent="0.25">
      <c r="A21" s="8" t="s">
        <v>484</v>
      </c>
      <c r="B21" s="8"/>
      <c r="C21" s="8"/>
      <c r="D21" s="8"/>
      <c r="E21" s="8"/>
      <c r="F21" s="8"/>
    </row>
    <row r="22" spans="1:72" x14ac:dyDescent="0.25">
      <c r="A22" s="8"/>
      <c r="B22" s="8" t="s">
        <v>390</v>
      </c>
      <c r="C22" s="8">
        <v>1002893</v>
      </c>
      <c r="D22" s="8"/>
      <c r="E22" s="8"/>
      <c r="F22" s="8"/>
      <c r="BT22" t="s">
        <v>392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3"/>
  <sheetViews>
    <sheetView topLeftCell="A62" workbookViewId="0">
      <selection activeCell="C81" sqref="C81:E81"/>
    </sheetView>
  </sheetViews>
  <sheetFormatPr baseColWidth="10" defaultColWidth="11.42578125" defaultRowHeight="15" x14ac:dyDescent="0.25"/>
  <cols>
    <col min="1" max="1" width="7.28515625" customWidth="1"/>
    <col min="2" max="2" width="24.7109375" customWidth="1"/>
    <col min="3" max="3" width="79.7109375" customWidth="1"/>
    <col min="4" max="4" width="11.42578125" customWidth="1"/>
    <col min="5" max="5" width="20.7109375" customWidth="1"/>
  </cols>
  <sheetData>
    <row r="1" spans="1:5" ht="15.75" thickBot="1" x14ac:dyDescent="0.3">
      <c r="A1" s="9" t="s">
        <v>393</v>
      </c>
      <c r="B1" s="10" t="s">
        <v>394</v>
      </c>
      <c r="C1" s="31" t="s">
        <v>395</v>
      </c>
      <c r="D1" s="32"/>
      <c r="E1" s="33"/>
    </row>
    <row r="2" spans="1:5" ht="15.75" thickBot="1" x14ac:dyDescent="0.3">
      <c r="A2" s="11">
        <v>1</v>
      </c>
      <c r="B2" s="12" t="s">
        <v>0</v>
      </c>
      <c r="C2" s="19" t="s">
        <v>424</v>
      </c>
      <c r="D2" s="20"/>
      <c r="E2" s="21"/>
    </row>
    <row r="3" spans="1:5" ht="24" customHeight="1" thickBot="1" x14ac:dyDescent="0.3">
      <c r="A3" s="11">
        <v>2</v>
      </c>
      <c r="B3" s="12" t="s">
        <v>428</v>
      </c>
      <c r="C3" s="19" t="s">
        <v>425</v>
      </c>
      <c r="D3" s="20"/>
      <c r="E3" s="21"/>
    </row>
    <row r="4" spans="1:5" ht="15.75" thickBot="1" x14ac:dyDescent="0.3">
      <c r="A4" s="11">
        <v>3</v>
      </c>
      <c r="B4" s="12" t="s">
        <v>427</v>
      </c>
      <c r="C4" s="19" t="s">
        <v>426</v>
      </c>
      <c r="D4" s="20"/>
      <c r="E4" s="21"/>
    </row>
    <row r="5" spans="1:5" ht="24" customHeight="1" thickBot="1" x14ac:dyDescent="0.3">
      <c r="A5" s="11">
        <v>4</v>
      </c>
      <c r="B5" s="12" t="s">
        <v>3</v>
      </c>
      <c r="C5" s="19" t="s">
        <v>429</v>
      </c>
      <c r="D5" s="20"/>
      <c r="E5" s="21"/>
    </row>
    <row r="6" spans="1:5" ht="24" customHeight="1" thickBot="1" x14ac:dyDescent="0.3">
      <c r="A6" s="11">
        <v>5</v>
      </c>
      <c r="B6" s="12" t="s">
        <v>396</v>
      </c>
      <c r="C6" s="19" t="s">
        <v>430</v>
      </c>
      <c r="D6" s="20"/>
      <c r="E6" s="21"/>
    </row>
    <row r="7" spans="1:5" ht="24" customHeight="1" thickBot="1" x14ac:dyDescent="0.3">
      <c r="A7" s="11">
        <v>6</v>
      </c>
      <c r="B7" s="12" t="s">
        <v>5</v>
      </c>
      <c r="C7" s="19" t="s">
        <v>431</v>
      </c>
      <c r="D7" s="20"/>
      <c r="E7" s="21"/>
    </row>
    <row r="8" spans="1:5" ht="24" customHeight="1" thickBot="1" x14ac:dyDescent="0.3">
      <c r="A8" s="11">
        <v>7</v>
      </c>
      <c r="B8" s="12" t="s">
        <v>6</v>
      </c>
      <c r="C8" s="19" t="s">
        <v>432</v>
      </c>
      <c r="D8" s="20"/>
      <c r="E8" s="21"/>
    </row>
    <row r="9" spans="1:5" ht="15.75" thickBot="1" x14ac:dyDescent="0.3">
      <c r="A9" s="11">
        <v>8</v>
      </c>
      <c r="B9" s="12" t="s">
        <v>433</v>
      </c>
      <c r="C9" s="19" t="s">
        <v>397</v>
      </c>
      <c r="D9" s="20"/>
      <c r="E9" s="21"/>
    </row>
    <row r="10" spans="1:5" ht="15.75" thickBot="1" x14ac:dyDescent="0.3">
      <c r="A10" s="11">
        <v>9</v>
      </c>
      <c r="B10" s="12" t="s">
        <v>8</v>
      </c>
      <c r="C10" s="19" t="s">
        <v>397</v>
      </c>
      <c r="D10" s="20"/>
      <c r="E10" s="21"/>
    </row>
    <row r="11" spans="1:5" ht="15.75" thickBot="1" x14ac:dyDescent="0.3">
      <c r="A11" s="22" t="s">
        <v>398</v>
      </c>
      <c r="B11" s="23"/>
      <c r="C11" s="23"/>
      <c r="D11" s="23"/>
      <c r="E11" s="24"/>
    </row>
    <row r="12" spans="1:5" ht="15.75" thickBot="1" x14ac:dyDescent="0.3">
      <c r="A12" s="11">
        <v>10</v>
      </c>
      <c r="B12" s="12" t="s">
        <v>9</v>
      </c>
      <c r="C12" s="19" t="s">
        <v>397</v>
      </c>
      <c r="D12" s="20"/>
      <c r="E12" s="21"/>
    </row>
    <row r="13" spans="1:5" ht="15.75" thickBot="1" x14ac:dyDescent="0.3">
      <c r="A13" s="11">
        <v>11</v>
      </c>
      <c r="B13" s="12" t="s">
        <v>437</v>
      </c>
      <c r="C13" s="19" t="s">
        <v>434</v>
      </c>
      <c r="D13" s="20"/>
      <c r="E13" s="21"/>
    </row>
    <row r="14" spans="1:5" ht="15.75" thickBot="1" x14ac:dyDescent="0.3">
      <c r="A14" s="11">
        <v>12</v>
      </c>
      <c r="B14" s="12" t="s">
        <v>436</v>
      </c>
      <c r="C14" s="19" t="s">
        <v>435</v>
      </c>
      <c r="D14" s="20"/>
      <c r="E14" s="21"/>
    </row>
    <row r="15" spans="1:5" ht="30.75" thickBot="1" x14ac:dyDescent="0.3">
      <c r="A15" s="11">
        <v>13</v>
      </c>
      <c r="B15" s="12" t="s">
        <v>12</v>
      </c>
      <c r="C15" s="13" t="s">
        <v>438</v>
      </c>
      <c r="D15" s="14" t="s">
        <v>356</v>
      </c>
      <c r="E15" s="14" t="s">
        <v>366</v>
      </c>
    </row>
    <row r="16" spans="1:5" ht="15.75" thickBot="1" x14ac:dyDescent="0.3">
      <c r="A16" s="11">
        <v>14</v>
      </c>
      <c r="B16" s="12" t="s">
        <v>13</v>
      </c>
      <c r="C16" s="13" t="s">
        <v>439</v>
      </c>
      <c r="D16" s="14"/>
      <c r="E16" s="14" t="s">
        <v>399</v>
      </c>
    </row>
    <row r="17" spans="1:5" ht="30.75" thickBot="1" x14ac:dyDescent="0.3">
      <c r="A17" s="11">
        <v>15</v>
      </c>
      <c r="B17" s="12" t="s">
        <v>14</v>
      </c>
      <c r="C17" s="13" t="s">
        <v>400</v>
      </c>
      <c r="D17" s="14" t="s">
        <v>399</v>
      </c>
      <c r="E17" s="14" t="s">
        <v>399</v>
      </c>
    </row>
    <row r="18" spans="1:5" ht="15.75" thickBot="1" x14ac:dyDescent="0.3">
      <c r="A18" s="11">
        <v>16</v>
      </c>
      <c r="B18" s="12" t="s">
        <v>15</v>
      </c>
      <c r="C18" s="13" t="s">
        <v>440</v>
      </c>
      <c r="D18" s="14" t="s">
        <v>399</v>
      </c>
      <c r="E18" s="14" t="s">
        <v>399</v>
      </c>
    </row>
    <row r="19" spans="1:5" ht="15.75" thickBot="1" x14ac:dyDescent="0.3">
      <c r="A19" s="11">
        <v>17</v>
      </c>
      <c r="B19" s="12" t="s">
        <v>16</v>
      </c>
      <c r="C19" s="13" t="s">
        <v>441</v>
      </c>
      <c r="D19" s="14" t="s">
        <v>401</v>
      </c>
      <c r="E19" s="14" t="s">
        <v>401</v>
      </c>
    </row>
    <row r="20" spans="1:5" ht="15.75" thickBot="1" x14ac:dyDescent="0.3">
      <c r="A20" s="11">
        <v>18</v>
      </c>
      <c r="B20" s="12" t="s">
        <v>442</v>
      </c>
      <c r="C20" s="13" t="s">
        <v>402</v>
      </c>
      <c r="D20" s="14"/>
      <c r="E20" s="14" t="s">
        <v>399</v>
      </c>
    </row>
    <row r="21" spans="1:5" ht="30.75" thickBot="1" x14ac:dyDescent="0.3">
      <c r="A21" s="11">
        <v>19</v>
      </c>
      <c r="B21" s="12" t="s">
        <v>443</v>
      </c>
      <c r="C21" s="13" t="s">
        <v>444</v>
      </c>
      <c r="D21" s="14"/>
      <c r="E21" s="14" t="s">
        <v>399</v>
      </c>
    </row>
    <row r="22" spans="1:5" ht="15.75" thickBot="1" x14ac:dyDescent="0.3">
      <c r="A22" s="11">
        <v>20</v>
      </c>
      <c r="B22" s="12" t="s">
        <v>19</v>
      </c>
      <c r="C22" s="28" t="s">
        <v>403</v>
      </c>
      <c r="D22" s="29"/>
      <c r="E22" s="30"/>
    </row>
    <row r="23" spans="1:5" ht="15.75" thickBot="1" x14ac:dyDescent="0.3">
      <c r="A23" s="22" t="s">
        <v>404</v>
      </c>
      <c r="B23" s="23"/>
      <c r="C23" s="23"/>
      <c r="D23" s="23"/>
      <c r="E23" s="24"/>
    </row>
    <row r="24" spans="1:5" ht="15.75" thickBot="1" x14ac:dyDescent="0.3">
      <c r="A24" s="11">
        <v>21</v>
      </c>
      <c r="B24" s="12" t="s">
        <v>20</v>
      </c>
      <c r="C24" s="19" t="s">
        <v>405</v>
      </c>
      <c r="D24" s="20"/>
      <c r="E24" s="21"/>
    </row>
    <row r="25" spans="1:5" ht="36" customHeight="1" thickBot="1" x14ac:dyDescent="0.3">
      <c r="A25" s="11">
        <v>22</v>
      </c>
      <c r="B25" s="12" t="s">
        <v>21</v>
      </c>
      <c r="C25" s="19" t="s">
        <v>445</v>
      </c>
      <c r="D25" s="20"/>
      <c r="E25" s="21"/>
    </row>
    <row r="26" spans="1:5" ht="15.75" thickBot="1" x14ac:dyDescent="0.3">
      <c r="A26" s="11">
        <v>23</v>
      </c>
      <c r="B26" s="12" t="s">
        <v>446</v>
      </c>
      <c r="C26" s="19" t="s">
        <v>447</v>
      </c>
      <c r="D26" s="20"/>
      <c r="E26" s="21"/>
    </row>
    <row r="27" spans="1:5" ht="15.75" thickBot="1" x14ac:dyDescent="0.3">
      <c r="A27" s="11">
        <v>24</v>
      </c>
      <c r="B27" s="12" t="s">
        <v>448</v>
      </c>
      <c r="C27" s="19" t="s">
        <v>449</v>
      </c>
      <c r="D27" s="20"/>
      <c r="E27" s="21"/>
    </row>
    <row r="28" spans="1:5" ht="15.75" thickBot="1" x14ac:dyDescent="0.3">
      <c r="A28" s="11">
        <v>25</v>
      </c>
      <c r="B28" s="12" t="s">
        <v>24</v>
      </c>
      <c r="C28" s="19" t="s">
        <v>450</v>
      </c>
      <c r="D28" s="20"/>
      <c r="E28" s="21"/>
    </row>
    <row r="29" spans="1:5" ht="15.75" thickBot="1" x14ac:dyDescent="0.3">
      <c r="A29" s="11">
        <v>26</v>
      </c>
      <c r="B29" s="12" t="s">
        <v>25</v>
      </c>
      <c r="C29" s="19" t="s">
        <v>406</v>
      </c>
      <c r="D29" s="20"/>
      <c r="E29" s="21"/>
    </row>
    <row r="30" spans="1:5" ht="24" customHeight="1" thickBot="1" x14ac:dyDescent="0.3">
      <c r="A30" s="11">
        <v>27</v>
      </c>
      <c r="B30" s="12" t="s">
        <v>26</v>
      </c>
      <c r="C30" s="19" t="s">
        <v>407</v>
      </c>
      <c r="D30" s="20"/>
      <c r="E30" s="21"/>
    </row>
    <row r="31" spans="1:5" ht="24" customHeight="1" thickBot="1" x14ac:dyDescent="0.3">
      <c r="A31" s="11">
        <v>28</v>
      </c>
      <c r="B31" s="12" t="s">
        <v>27</v>
      </c>
      <c r="C31" s="19" t="s">
        <v>451</v>
      </c>
      <c r="D31" s="20"/>
      <c r="E31" s="21"/>
    </row>
    <row r="32" spans="1:5" ht="24" customHeight="1" thickBot="1" x14ac:dyDescent="0.3">
      <c r="A32" s="11">
        <v>29</v>
      </c>
      <c r="B32" s="12" t="s">
        <v>28</v>
      </c>
      <c r="C32" s="19" t="s">
        <v>452</v>
      </c>
      <c r="D32" s="20"/>
      <c r="E32" s="21"/>
    </row>
    <row r="33" spans="1:5" ht="15.75" thickBot="1" x14ac:dyDescent="0.3">
      <c r="A33" s="11">
        <v>30</v>
      </c>
      <c r="B33" s="12" t="s">
        <v>29</v>
      </c>
      <c r="C33" s="19" t="s">
        <v>453</v>
      </c>
      <c r="D33" s="20"/>
      <c r="E33" s="21"/>
    </row>
    <row r="34" spans="1:5" ht="15.75" thickBot="1" x14ac:dyDescent="0.3">
      <c r="A34" s="11">
        <v>31</v>
      </c>
      <c r="B34" s="12" t="s">
        <v>30</v>
      </c>
      <c r="C34" s="19" t="s">
        <v>408</v>
      </c>
      <c r="D34" s="20"/>
      <c r="E34" s="21"/>
    </row>
    <row r="35" spans="1:5" ht="15.75" thickBot="1" x14ac:dyDescent="0.3">
      <c r="A35" s="11">
        <v>32</v>
      </c>
      <c r="B35" s="12" t="s">
        <v>31</v>
      </c>
      <c r="C35" s="19" t="s">
        <v>454</v>
      </c>
      <c r="D35" s="20"/>
      <c r="E35" s="21"/>
    </row>
    <row r="36" spans="1:5" ht="24" customHeight="1" thickBot="1" x14ac:dyDescent="0.3">
      <c r="A36" s="11">
        <v>33</v>
      </c>
      <c r="B36" s="12" t="s">
        <v>32</v>
      </c>
      <c r="C36" s="19" t="s">
        <v>455</v>
      </c>
      <c r="D36" s="20"/>
      <c r="E36" s="21"/>
    </row>
    <row r="37" spans="1:5" ht="24" customHeight="1" thickBot="1" x14ac:dyDescent="0.3">
      <c r="A37" s="22" t="s">
        <v>409</v>
      </c>
      <c r="B37" s="23"/>
      <c r="C37" s="23"/>
      <c r="D37" s="23"/>
      <c r="E37" s="24"/>
    </row>
    <row r="38" spans="1:5" ht="15.75" thickBot="1" x14ac:dyDescent="0.3">
      <c r="A38" s="11">
        <v>34</v>
      </c>
      <c r="B38" s="12" t="s">
        <v>33</v>
      </c>
      <c r="C38" s="19" t="s">
        <v>456</v>
      </c>
      <c r="D38" s="20"/>
      <c r="E38" s="21"/>
    </row>
    <row r="39" spans="1:5" ht="15.75" thickBot="1" x14ac:dyDescent="0.3">
      <c r="A39" s="11">
        <v>35</v>
      </c>
      <c r="B39" s="12" t="s">
        <v>34</v>
      </c>
      <c r="C39" s="19" t="s">
        <v>457</v>
      </c>
      <c r="D39" s="20"/>
      <c r="E39" s="21"/>
    </row>
    <row r="40" spans="1:5" ht="24" customHeight="1" thickBot="1" x14ac:dyDescent="0.3">
      <c r="A40" s="11">
        <v>36</v>
      </c>
      <c r="B40" s="12" t="s">
        <v>35</v>
      </c>
      <c r="C40" s="19" t="s">
        <v>458</v>
      </c>
      <c r="D40" s="20"/>
      <c r="E40" s="21"/>
    </row>
    <row r="41" spans="1:5" ht="15.75" thickBot="1" x14ac:dyDescent="0.3">
      <c r="A41" s="11">
        <v>37</v>
      </c>
      <c r="B41" s="12" t="s">
        <v>36</v>
      </c>
      <c r="C41" s="19" t="s">
        <v>459</v>
      </c>
      <c r="D41" s="20"/>
      <c r="E41" s="21"/>
    </row>
    <row r="42" spans="1:5" ht="15.75" thickBot="1" x14ac:dyDescent="0.3">
      <c r="A42" s="11">
        <v>38</v>
      </c>
      <c r="B42" s="12" t="s">
        <v>37</v>
      </c>
      <c r="C42" s="19" t="s">
        <v>460</v>
      </c>
      <c r="D42" s="20"/>
      <c r="E42" s="21"/>
    </row>
    <row r="43" spans="1:5" ht="15.75" thickBot="1" x14ac:dyDescent="0.3">
      <c r="A43" s="11">
        <v>39</v>
      </c>
      <c r="B43" s="12" t="s">
        <v>38</v>
      </c>
      <c r="C43" s="19" t="s">
        <v>461</v>
      </c>
      <c r="D43" s="20"/>
      <c r="E43" s="21"/>
    </row>
    <row r="44" spans="1:5" ht="15.75" thickBot="1" x14ac:dyDescent="0.3">
      <c r="A44" s="11">
        <v>40</v>
      </c>
      <c r="B44" s="12" t="s">
        <v>39</v>
      </c>
      <c r="C44" s="19" t="s">
        <v>462</v>
      </c>
      <c r="D44" s="20"/>
      <c r="E44" s="21"/>
    </row>
    <row r="45" spans="1:5" ht="15.75" thickBot="1" x14ac:dyDescent="0.3">
      <c r="A45" s="11">
        <v>41</v>
      </c>
      <c r="B45" s="12" t="s">
        <v>40</v>
      </c>
      <c r="C45" s="19" t="s">
        <v>463</v>
      </c>
      <c r="D45" s="20"/>
      <c r="E45" s="21"/>
    </row>
    <row r="46" spans="1:5" ht="15.75" thickBot="1" x14ac:dyDescent="0.3">
      <c r="A46" s="11">
        <v>42</v>
      </c>
      <c r="B46" s="12" t="s">
        <v>41</v>
      </c>
      <c r="C46" s="19" t="s">
        <v>464</v>
      </c>
      <c r="D46" s="20"/>
      <c r="E46" s="21"/>
    </row>
    <row r="47" spans="1:5" ht="15.75" thickBot="1" x14ac:dyDescent="0.3">
      <c r="A47" s="11">
        <v>43</v>
      </c>
      <c r="B47" s="12" t="s">
        <v>42</v>
      </c>
      <c r="C47" s="19" t="s">
        <v>465</v>
      </c>
      <c r="D47" s="20"/>
      <c r="E47" s="21"/>
    </row>
    <row r="48" spans="1:5" ht="15.75" thickBot="1" x14ac:dyDescent="0.3">
      <c r="A48" s="11">
        <v>44</v>
      </c>
      <c r="B48" s="12" t="s">
        <v>43</v>
      </c>
      <c r="C48" s="19" t="s">
        <v>466</v>
      </c>
      <c r="D48" s="20"/>
      <c r="E48" s="21"/>
    </row>
    <row r="49" spans="1:5" ht="15.75" thickBot="1" x14ac:dyDescent="0.3">
      <c r="A49" s="22" t="s">
        <v>413</v>
      </c>
      <c r="B49" s="23"/>
      <c r="C49" s="23"/>
      <c r="D49" s="23"/>
      <c r="E49" s="24"/>
    </row>
    <row r="50" spans="1:5" ht="15.75" thickBot="1" x14ac:dyDescent="0.3">
      <c r="A50" s="15">
        <v>69</v>
      </c>
      <c r="B50" s="16" t="s">
        <v>68</v>
      </c>
      <c r="C50" s="25" t="s">
        <v>414</v>
      </c>
      <c r="D50" s="26"/>
      <c r="E50" s="27"/>
    </row>
    <row r="51" spans="1:5" ht="15.75" thickBot="1" x14ac:dyDescent="0.3">
      <c r="A51" s="22" t="s">
        <v>69</v>
      </c>
      <c r="B51" s="23"/>
      <c r="C51" s="23"/>
      <c r="D51" s="23"/>
      <c r="E51" s="24"/>
    </row>
    <row r="52" spans="1:5" ht="24" customHeight="1" thickBot="1" x14ac:dyDescent="0.3">
      <c r="A52" s="11">
        <v>70</v>
      </c>
      <c r="B52" s="12" t="s">
        <v>69</v>
      </c>
      <c r="C52" s="19" t="s">
        <v>467</v>
      </c>
      <c r="D52" s="20"/>
      <c r="E52" s="21"/>
    </row>
    <row r="53" spans="1:5" ht="15.75" thickBot="1" x14ac:dyDescent="0.3">
      <c r="A53" s="22" t="s">
        <v>415</v>
      </c>
      <c r="B53" s="23"/>
      <c r="C53" s="23"/>
      <c r="D53" s="23"/>
      <c r="E53" s="24"/>
    </row>
    <row r="54" spans="1:5" ht="48" customHeight="1" thickBot="1" x14ac:dyDescent="0.3">
      <c r="A54" s="11">
        <v>71</v>
      </c>
      <c r="B54" s="12" t="s">
        <v>70</v>
      </c>
      <c r="C54" s="19" t="s">
        <v>468</v>
      </c>
      <c r="D54" s="20"/>
      <c r="E54" s="21"/>
    </row>
    <row r="55" spans="1:5" ht="36" customHeight="1" thickBot="1" x14ac:dyDescent="0.3">
      <c r="A55" s="11">
        <v>72</v>
      </c>
      <c r="B55" s="12" t="s">
        <v>469</v>
      </c>
      <c r="C55" s="19" t="s">
        <v>470</v>
      </c>
      <c r="D55" s="20"/>
      <c r="E55" s="21"/>
    </row>
    <row r="56" spans="1:5" ht="24" customHeight="1" thickBot="1" x14ac:dyDescent="0.3">
      <c r="A56" s="22" t="s">
        <v>474</v>
      </c>
      <c r="B56" s="23"/>
      <c r="C56" s="23"/>
      <c r="D56" s="23"/>
      <c r="E56" s="24"/>
    </row>
    <row r="57" spans="1:5" ht="15.75" thickBot="1" x14ac:dyDescent="0.3">
      <c r="A57" s="11">
        <v>73</v>
      </c>
      <c r="B57" s="12" t="s">
        <v>72</v>
      </c>
      <c r="C57" s="19" t="s">
        <v>416</v>
      </c>
      <c r="D57" s="20"/>
      <c r="E57" s="21"/>
    </row>
    <row r="58" spans="1:5" ht="15.75" thickBot="1" x14ac:dyDescent="0.3">
      <c r="A58" s="11">
        <v>74</v>
      </c>
      <c r="B58" s="12" t="s">
        <v>73</v>
      </c>
      <c r="C58" s="19" t="s">
        <v>417</v>
      </c>
      <c r="D58" s="20"/>
      <c r="E58" s="21"/>
    </row>
    <row r="59" spans="1:5" ht="15.75" thickBot="1" x14ac:dyDescent="0.3">
      <c r="A59" s="11">
        <v>75</v>
      </c>
      <c r="B59" s="12" t="s">
        <v>74</v>
      </c>
      <c r="C59" s="19" t="s">
        <v>418</v>
      </c>
      <c r="D59" s="20"/>
      <c r="E59" s="21"/>
    </row>
    <row r="60" spans="1:5" ht="24" customHeight="1" thickBot="1" x14ac:dyDescent="0.3">
      <c r="A60" s="11">
        <v>76</v>
      </c>
      <c r="B60" s="12" t="s">
        <v>75</v>
      </c>
      <c r="C60" s="19" t="s">
        <v>471</v>
      </c>
      <c r="D60" s="20"/>
      <c r="E60" s="21"/>
    </row>
    <row r="61" spans="1:5" ht="24" customHeight="1" thickBot="1" x14ac:dyDescent="0.3">
      <c r="A61" s="11">
        <v>77</v>
      </c>
      <c r="B61" s="12" t="s">
        <v>76</v>
      </c>
      <c r="C61" s="19" t="s">
        <v>472</v>
      </c>
      <c r="D61" s="20"/>
      <c r="E61" s="21"/>
    </row>
    <row r="62" spans="1:5" ht="24" customHeight="1" thickBot="1" x14ac:dyDescent="0.3">
      <c r="A62" s="11">
        <v>78</v>
      </c>
      <c r="B62" s="12" t="s">
        <v>77</v>
      </c>
      <c r="C62" s="19" t="s">
        <v>473</v>
      </c>
      <c r="D62" s="20"/>
      <c r="E62" s="21"/>
    </row>
    <row r="63" spans="1:5" ht="24" customHeight="1" thickBot="1" x14ac:dyDescent="0.3">
      <c r="A63" s="22" t="s">
        <v>475</v>
      </c>
      <c r="B63" s="23"/>
      <c r="C63" s="23"/>
      <c r="D63" s="23"/>
      <c r="E63" s="24"/>
    </row>
    <row r="64" spans="1:5" ht="15.75" thickBot="1" x14ac:dyDescent="0.3">
      <c r="A64" s="11">
        <v>79</v>
      </c>
      <c r="B64" s="12" t="s">
        <v>78</v>
      </c>
      <c r="C64" s="19" t="s">
        <v>416</v>
      </c>
      <c r="D64" s="20"/>
      <c r="E64" s="21"/>
    </row>
    <row r="65" spans="1:5" ht="15.75" thickBot="1" x14ac:dyDescent="0.3">
      <c r="A65" s="11">
        <v>80</v>
      </c>
      <c r="B65" s="12" t="s">
        <v>79</v>
      </c>
      <c r="C65" s="19" t="s">
        <v>419</v>
      </c>
      <c r="D65" s="20"/>
      <c r="E65" s="21"/>
    </row>
    <row r="66" spans="1:5" ht="24" customHeight="1" thickBot="1" x14ac:dyDescent="0.3">
      <c r="A66" s="11">
        <v>81</v>
      </c>
      <c r="B66" s="12" t="s">
        <v>80</v>
      </c>
      <c r="C66" s="19" t="s">
        <v>476</v>
      </c>
      <c r="D66" s="20"/>
      <c r="E66" s="21"/>
    </row>
    <row r="67" spans="1:5" ht="15.75" thickBot="1" x14ac:dyDescent="0.3">
      <c r="A67" s="11">
        <v>82</v>
      </c>
      <c r="B67" s="12" t="s">
        <v>81</v>
      </c>
      <c r="C67" s="19" t="s">
        <v>420</v>
      </c>
      <c r="D67" s="20"/>
      <c r="E67" s="21"/>
    </row>
    <row r="68" spans="1:5" ht="15.75" thickBot="1" x14ac:dyDescent="0.3">
      <c r="A68" s="11">
        <v>83</v>
      </c>
      <c r="B68" s="12" t="s">
        <v>82</v>
      </c>
      <c r="C68" s="19" t="s">
        <v>421</v>
      </c>
      <c r="D68" s="20"/>
      <c r="E68" s="21"/>
    </row>
    <row r="69" spans="1:5" ht="15.75" thickBot="1" x14ac:dyDescent="0.3">
      <c r="A69" s="11">
        <v>84</v>
      </c>
      <c r="B69" s="12" t="s">
        <v>83</v>
      </c>
      <c r="C69" s="19" t="s">
        <v>454</v>
      </c>
      <c r="D69" s="20"/>
      <c r="E69" s="21"/>
    </row>
    <row r="70" spans="1:5" ht="24" customHeight="1" thickBot="1" x14ac:dyDescent="0.3">
      <c r="A70" s="11">
        <v>85</v>
      </c>
      <c r="B70" s="12" t="s">
        <v>422</v>
      </c>
      <c r="C70" s="19" t="s">
        <v>455</v>
      </c>
      <c r="D70" s="20"/>
      <c r="E70" s="21"/>
    </row>
    <row r="71" spans="1:5" ht="36" customHeight="1" thickBot="1" x14ac:dyDescent="0.3">
      <c r="A71" s="11">
        <v>86</v>
      </c>
      <c r="B71" s="12" t="s">
        <v>85</v>
      </c>
      <c r="C71" s="19" t="s">
        <v>477</v>
      </c>
      <c r="D71" s="20"/>
      <c r="E71" s="21"/>
    </row>
    <row r="72" spans="1:5" ht="15.75" thickBot="1" x14ac:dyDescent="0.3">
      <c r="A72" s="22" t="s">
        <v>423</v>
      </c>
      <c r="B72" s="23"/>
      <c r="C72" s="23"/>
      <c r="D72" s="23"/>
      <c r="E72" s="24"/>
    </row>
    <row r="73" spans="1:5" ht="15.75" thickBot="1" x14ac:dyDescent="0.3">
      <c r="A73" s="11">
        <v>94</v>
      </c>
      <c r="B73" s="12" t="s">
        <v>93</v>
      </c>
      <c r="C73" s="19" t="s">
        <v>478</v>
      </c>
      <c r="D73" s="20"/>
      <c r="E73" s="21"/>
    </row>
    <row r="74" spans="1:5" ht="15.75" thickBot="1" x14ac:dyDescent="0.3">
      <c r="A74" s="11">
        <v>95</v>
      </c>
      <c r="B74" s="12" t="s">
        <v>94</v>
      </c>
      <c r="C74" s="19" t="s">
        <v>457</v>
      </c>
      <c r="D74" s="20"/>
      <c r="E74" s="21"/>
    </row>
    <row r="75" spans="1:5" ht="24" customHeight="1" thickBot="1" x14ac:dyDescent="0.3">
      <c r="A75" s="11">
        <v>96</v>
      </c>
      <c r="B75" s="12" t="s">
        <v>95</v>
      </c>
      <c r="C75" s="19" t="s">
        <v>479</v>
      </c>
      <c r="D75" s="20"/>
      <c r="E75" s="21"/>
    </row>
    <row r="76" spans="1:5" ht="15.75" thickBot="1" x14ac:dyDescent="0.3">
      <c r="A76" s="11">
        <v>97</v>
      </c>
      <c r="B76" s="12" t="s">
        <v>96</v>
      </c>
      <c r="C76" s="19" t="s">
        <v>459</v>
      </c>
      <c r="D76" s="20"/>
      <c r="E76" s="21"/>
    </row>
    <row r="77" spans="1:5" ht="15.75" thickBot="1" x14ac:dyDescent="0.3">
      <c r="A77" s="11">
        <v>98</v>
      </c>
      <c r="B77" s="12" t="s">
        <v>97</v>
      </c>
      <c r="C77" s="19" t="s">
        <v>460</v>
      </c>
      <c r="D77" s="20"/>
      <c r="E77" s="21"/>
    </row>
    <row r="78" spans="1:5" ht="15.75" thickBot="1" x14ac:dyDescent="0.3">
      <c r="A78" s="11">
        <v>99</v>
      </c>
      <c r="B78" s="12" t="s">
        <v>38</v>
      </c>
      <c r="C78" s="19" t="s">
        <v>461</v>
      </c>
      <c r="D78" s="20"/>
      <c r="E78" s="21"/>
    </row>
    <row r="79" spans="1:5" ht="15.75" thickBot="1" x14ac:dyDescent="0.3">
      <c r="A79" s="11">
        <v>100</v>
      </c>
      <c r="B79" s="12" t="s">
        <v>39</v>
      </c>
      <c r="C79" s="19" t="s">
        <v>462</v>
      </c>
      <c r="D79" s="20"/>
      <c r="E79" s="21"/>
    </row>
    <row r="80" spans="1:5" ht="15.75" thickBot="1" x14ac:dyDescent="0.3">
      <c r="A80" s="11">
        <v>101</v>
      </c>
      <c r="B80" s="12" t="s">
        <v>40</v>
      </c>
      <c r="C80" s="19" t="s">
        <v>463</v>
      </c>
      <c r="D80" s="20"/>
      <c r="E80" s="21"/>
    </row>
    <row r="81" spans="1:5" ht="15.75" thickBot="1" x14ac:dyDescent="0.3">
      <c r="A81" s="11">
        <v>102</v>
      </c>
      <c r="B81" s="12" t="s">
        <v>41</v>
      </c>
      <c r="C81" s="19" t="s">
        <v>410</v>
      </c>
      <c r="D81" s="20"/>
      <c r="E81" s="21"/>
    </row>
    <row r="82" spans="1:5" ht="15.75" thickBot="1" x14ac:dyDescent="0.3">
      <c r="A82" s="11">
        <v>103</v>
      </c>
      <c r="B82" s="12" t="s">
        <v>42</v>
      </c>
      <c r="C82" s="19" t="s">
        <v>411</v>
      </c>
      <c r="D82" s="20"/>
      <c r="E82" s="21"/>
    </row>
    <row r="83" spans="1:5" ht="15.75" thickBot="1" x14ac:dyDescent="0.3">
      <c r="A83" s="11">
        <v>104</v>
      </c>
      <c r="B83" s="12" t="s">
        <v>43</v>
      </c>
      <c r="C83" s="19" t="s">
        <v>412</v>
      </c>
      <c r="D83" s="20"/>
      <c r="E83" s="21"/>
    </row>
  </sheetData>
  <mergeCells count="76">
    <mergeCell ref="C6:E6"/>
    <mergeCell ref="C1:E1"/>
    <mergeCell ref="C2:E2"/>
    <mergeCell ref="C3:E3"/>
    <mergeCell ref="C4:E4"/>
    <mergeCell ref="C5:E5"/>
    <mergeCell ref="C25:E25"/>
    <mergeCell ref="C7:E7"/>
    <mergeCell ref="C8:E8"/>
    <mergeCell ref="C9:E9"/>
    <mergeCell ref="C10:E10"/>
    <mergeCell ref="A11:E11"/>
    <mergeCell ref="C12:E12"/>
    <mergeCell ref="C13:E13"/>
    <mergeCell ref="C14:E14"/>
    <mergeCell ref="C22:E22"/>
    <mergeCell ref="A23:E23"/>
    <mergeCell ref="C24:E24"/>
    <mergeCell ref="A37:E37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A49:E49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61:E61"/>
    <mergeCell ref="C50:E50"/>
    <mergeCell ref="A51:E51"/>
    <mergeCell ref="C52:E52"/>
    <mergeCell ref="A53:E53"/>
    <mergeCell ref="C54:E54"/>
    <mergeCell ref="C55:E55"/>
    <mergeCell ref="A56:E56"/>
    <mergeCell ref="C57:E57"/>
    <mergeCell ref="C58:E58"/>
    <mergeCell ref="C59:E59"/>
    <mergeCell ref="C60:E60"/>
    <mergeCell ref="C73:E73"/>
    <mergeCell ref="C62:E62"/>
    <mergeCell ref="A63:E63"/>
    <mergeCell ref="C64:E64"/>
    <mergeCell ref="C65:E65"/>
    <mergeCell ref="C66:E66"/>
    <mergeCell ref="C67:E67"/>
    <mergeCell ref="C68:E68"/>
    <mergeCell ref="C69:E69"/>
    <mergeCell ref="C70:E70"/>
    <mergeCell ref="C71:E71"/>
    <mergeCell ref="A72:E72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C79:E7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A07E37FD6BE7409E15C7DB1B221A9A" ma:contentTypeVersion="19" ma:contentTypeDescription="Opprett et nytt dokument." ma:contentTypeScope="" ma:versionID="b5e3b2b42915aa6b3a3a424f6ce2fdcb">
  <xsd:schema xmlns:xsd="http://www.w3.org/2001/XMLSchema" xmlns:xs="http://www.w3.org/2001/XMLSchema" xmlns:p="http://schemas.microsoft.com/office/2006/metadata/properties" xmlns:ns2="19bb5213-1a82-4b6e-9812-265dde47ed6a" xmlns:ns3="8a069974-c2bc-4633-b119-4ffe4bcc7f6b" targetNamespace="http://schemas.microsoft.com/office/2006/metadata/properties" ma:root="true" ma:fieldsID="a11bdd6226eba62f7745c3bc14358af6" ns2:_="" ns3:_="">
    <xsd:import namespace="19bb5213-1a82-4b6e-9812-265dde47ed6a"/>
    <xsd:import namespace="8a069974-c2bc-4633-b119-4ffe4bcc7f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b5213-1a82-4b6e-9812-265dde47ed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Godkjenningsstatus" ma:internalName="Godkjennings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69974-c2bc-4633-b119-4ffe4bcc7f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be564c-a77c-44ca-ac21-9122bb46208b}" ma:internalName="TaxCatchAll" ma:showField="CatchAllData" ma:web="8a069974-c2bc-4633-b119-4ffe4bcc7f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069974-c2bc-4633-b119-4ffe4bcc7f6b" xsi:nil="true"/>
    <lcf76f155ced4ddcb4097134ff3c332f xmlns="19bb5213-1a82-4b6e-9812-265dde47ed6a">
      <Terms xmlns="http://schemas.microsoft.com/office/infopath/2007/PartnerControls"/>
    </lcf76f155ced4ddcb4097134ff3c332f>
    <_Flow_SignoffStatus xmlns="19bb5213-1a82-4b6e-9812-265dde47ed6a" xsi:nil="true"/>
  </documentManagement>
</p:properties>
</file>

<file path=customXml/itemProps1.xml><?xml version="1.0" encoding="utf-8"?>
<ds:datastoreItem xmlns:ds="http://schemas.openxmlformats.org/officeDocument/2006/customXml" ds:itemID="{27A6786B-8AFD-47B6-B5D9-0E17C9640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b5213-1a82-4b6e-9812-265dde47ed6a"/>
    <ds:schemaRef ds:uri="8a069974-c2bc-4633-b119-4ffe4bcc7f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97DDF6-6F08-49BF-87DF-A3AF10E3C4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FDE983-A7B1-4894-8F2D-8FDA339B6BEE}">
  <ds:schemaRefs>
    <ds:schemaRef ds:uri="http://schemas.microsoft.com/office/2006/metadata/properties"/>
    <ds:schemaRef ds:uri="http://schemas.microsoft.com/office/infopath/2007/PartnerControls"/>
    <ds:schemaRef ds:uri="8a069974-c2bc-4633-b119-4ffe4bcc7f6b"/>
    <ds:schemaRef ds:uri="19bb5213-1a82-4b6e-9812-265dde47ed6a"/>
  </ds:schemaRefs>
</ds:datastoreItem>
</file>

<file path=docMetadata/LabelInfo.xml><?xml version="1.0" encoding="utf-8"?>
<clbl:labelList xmlns:clbl="http://schemas.microsoft.com/office/2020/mipLabelMetadata">
  <clbl:label id="{b0e4177b-1d9a-4a9e-9ea9-17f6abfda0f3}" enabled="1" method="Privileged" siteId="{ad83e65c-03f6-4cfd-b799-47a2fafd7bc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2</vt:i4>
      </vt:variant>
    </vt:vector>
  </HeadingPairs>
  <TitlesOfParts>
    <vt:vector size="7" baseType="lpstr">
      <vt:lpstr>Søknad</vt:lpstr>
      <vt:lpstr>Kanalplaner</vt:lpstr>
      <vt:lpstr>Modulasjon</vt:lpstr>
      <vt:lpstr>Eksemplar</vt:lpstr>
      <vt:lpstr>Beskrivelse av felter</vt:lpstr>
      <vt:lpstr>Kanalplaner!Kanalplaner_Fixed_Servive_v.7</vt:lpstr>
      <vt:lpstr>Modulasjon!Valg_under_modulasjon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Vegar Kristensen</dc:creator>
  <cp:keywords/>
  <dc:description/>
  <cp:lastModifiedBy>Elisabeth Tobiassen Faane</cp:lastModifiedBy>
  <cp:revision/>
  <dcterms:created xsi:type="dcterms:W3CDTF">2020-03-23T13:07:32Z</dcterms:created>
  <dcterms:modified xsi:type="dcterms:W3CDTF">2025-11-14T12:07:30Z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0x010100B0A07E37FD6BE7409E15C7DB1B221A9A</vt:lpwstr>
  </property>
  <property fmtid="{D5CDD505-2E9C-101B-9397-08002B2CF9AE}" pid="3" name="MediaServiceImageTags">
    <vt:lpwstr/>
  </property>
</Properties>
</file>