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kom365.sharepoint.com/sites/Nkom-Statistikk/Delte dokumenter/General/3. Bibliotek/Datasett/offisiell-statistikk1h23/"/>
    </mc:Choice>
  </mc:AlternateContent>
  <xr:revisionPtr revIDLastSave="165" documentId="8_{6478C3FC-04B2-4CC5-B6F1-0DA32EC97D1F}" xr6:coauthVersionLast="47" xr6:coauthVersionMax="47" xr10:uidLastSave="{0864492A-D654-4226-9120-F2C26CDD549D}"/>
  <bookViews>
    <workbookView xWindow="48015" yWindow="-690" windowWidth="38370" windowHeight="20505" xr2:uid="{2149E578-59A6-4109-95F1-48BFA42D6B95}"/>
  </bookViews>
  <sheets>
    <sheet name="Hastigheter" sheetId="2" r:id="rId1"/>
    <sheet name="Antall per teknologi" sheetId="3" r:id="rId2"/>
  </sheets>
  <externalReferences>
    <externalReference r:id="rId3"/>
  </externalReferences>
  <definedNames>
    <definedName name="fylke">#REF!</definedName>
    <definedName name="kommune" localSheetId="1">#REF!</definedName>
    <definedName name="kommune" localSheetId="0">#REF!</definedName>
    <definedName name="kommune">#REF!</definedName>
    <definedName name="medf1" localSheetId="1">#REF!</definedName>
    <definedName name="medf1" localSheetId="0">#REF!</definedName>
    <definedName name="medf1">#REF!</definedName>
    <definedName name="medf2" localSheetId="1">#REF!</definedName>
    <definedName name="medf2" localSheetId="0">#REF!</definedName>
    <definedName name="medf2">#REF!</definedName>
    <definedName name="medk1" localSheetId="1">#REF!</definedName>
    <definedName name="medk1" localSheetId="0">#REF!</definedName>
    <definedName name="medk1">#REF!</definedName>
    <definedName name="medk2" localSheetId="1">#REF!</definedName>
    <definedName name="medk2" localSheetId="0">#REF!</definedName>
    <definedName name="medk2">#REF!</definedName>
    <definedName name="medk3" localSheetId="1">#REF!</definedName>
    <definedName name="medk3" localSheetId="0">#REF!</definedName>
    <definedName name="medk3">#REF!</definedName>
    <definedName name="ntandel" localSheetId="1">#REF!</definedName>
    <definedName name="ntandel" localSheetId="0">#REF!</definedName>
    <definedName name="ntandel">#REF!</definedName>
    <definedName name="aa">'[1]18Res'!$D$1</definedName>
    <definedName name="år" localSheetId="1">#REF!</definedName>
    <definedName name="år" localSheetId="0">#REF!</definedName>
    <definedName name="å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3" l="1"/>
  <c r="D17" i="3"/>
  <c r="E17" i="3"/>
  <c r="F17" i="3"/>
  <c r="B17" i="3"/>
  <c r="F7" i="3"/>
  <c r="F8" i="3"/>
  <c r="F9" i="3"/>
  <c r="F10" i="3"/>
  <c r="F11" i="3"/>
  <c r="F12" i="3"/>
  <c r="F13" i="3"/>
  <c r="F14" i="3"/>
  <c r="F15" i="3"/>
  <c r="F16" i="3"/>
  <c r="F6" i="3"/>
</calcChain>
</file>

<file path=xl/sharedStrings.xml><?xml version="1.0" encoding="utf-8"?>
<sst xmlns="http://schemas.openxmlformats.org/spreadsheetml/2006/main" count="147" uniqueCount="28">
  <si>
    <t>Privat og bedrift samlet</t>
  </si>
  <si>
    <t>Gjennomsnitt ned
(Mbit/s)</t>
  </si>
  <si>
    <t>Median ned
(Mbit/s)</t>
  </si>
  <si>
    <t>Gjennomsnitt opp
(Mbit/s)</t>
  </si>
  <si>
    <t>Median opp
(Mbit/s)</t>
  </si>
  <si>
    <t>Uspesifisert</t>
  </si>
  <si>
    <t>Agder</t>
  </si>
  <si>
    <t>Innlandet</t>
  </si>
  <si>
    <t>Møre og Romsdal</t>
  </si>
  <si>
    <t>Nordland</t>
  </si>
  <si>
    <t>Oslo</t>
  </si>
  <si>
    <t>Rogaland</t>
  </si>
  <si>
    <t>Troms og Finnmark</t>
  </si>
  <si>
    <t>Trøndelag</t>
  </si>
  <si>
    <t>Vestfold og Telemark</t>
  </si>
  <si>
    <t>Vestland</t>
  </si>
  <si>
    <t>Viken</t>
  </si>
  <si>
    <t>Norge</t>
  </si>
  <si>
    <t>Antall abonnement per teknologi på fylkesnivå</t>
  </si>
  <si>
    <t>Fiber</t>
  </si>
  <si>
    <t>Kabel-TV</t>
  </si>
  <si>
    <t>Fast trådløst bredbånd</t>
  </si>
  <si>
    <t>Antall i 1000</t>
  </si>
  <si>
    <t>Totalt antall abonnement</t>
  </si>
  <si>
    <t>Andre</t>
  </si>
  <si>
    <t>Alle teknologier</t>
  </si>
  <si>
    <t>Andre teknologier</t>
  </si>
  <si>
    <t>Hastighet på fylkesnivå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</si>
</sst>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3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2" fillId="7" borderId="8" xfId="0" applyFont="1" applyFill="1" applyBorder="1"/>
    <xf numFmtId="0" fontId="2" fillId="0" borderId="12" xfId="0" applyFont="1" applyBorder="1"/>
    <xf numFmtId="1" fontId="0" fillId="4" borderId="4" xfId="2" applyNumberFormat="1" applyFont="1" applyFill="1" applyBorder="1"/>
    <xf numFmtId="1" fontId="0" fillId="4" borderId="14" xfId="2" applyNumberFormat="1" applyFont="1" applyFill="1" applyBorder="1"/>
    <xf numFmtId="1" fontId="0" fillId="5" borderId="4" xfId="2" applyNumberFormat="1" applyFont="1" applyFill="1" applyBorder="1"/>
    <xf numFmtId="1" fontId="0" fillId="5" borderId="14" xfId="2" applyNumberFormat="1" applyFont="1" applyFill="1" applyBorder="1"/>
    <xf numFmtId="1" fontId="0" fillId="6" borderId="4" xfId="2" applyNumberFormat="1" applyFont="1" applyFill="1" applyBorder="1"/>
    <xf numFmtId="1" fontId="0" fillId="6" borderId="14" xfId="2" applyNumberFormat="1" applyFont="1" applyFill="1" applyBorder="1"/>
    <xf numFmtId="0" fontId="2" fillId="0" borderId="15" xfId="0" applyFont="1" applyBorder="1"/>
    <xf numFmtId="1" fontId="0" fillId="4" borderId="17" xfId="2" applyNumberFormat="1" applyFont="1" applyFill="1" applyBorder="1"/>
    <xf numFmtId="1" fontId="0" fillId="4" borderId="18" xfId="2" applyNumberFormat="1" applyFont="1" applyFill="1" applyBorder="1"/>
    <xf numFmtId="1" fontId="0" fillId="5" borderId="17" xfId="2" applyNumberFormat="1" applyFont="1" applyFill="1" applyBorder="1"/>
    <xf numFmtId="1" fontId="0" fillId="5" borderId="18" xfId="2" applyNumberFormat="1" applyFont="1" applyFill="1" applyBorder="1"/>
    <xf numFmtId="1" fontId="0" fillId="6" borderId="17" xfId="2" applyNumberFormat="1" applyFont="1" applyFill="1" applyBorder="1"/>
    <xf numFmtId="1" fontId="0" fillId="6" borderId="18" xfId="2" applyNumberFormat="1" applyFont="1" applyFill="1" applyBorder="1"/>
    <xf numFmtId="0" fontId="2" fillId="8" borderId="19" xfId="0" applyFont="1" applyFill="1" applyBorder="1"/>
    <xf numFmtId="1" fontId="2" fillId="8" borderId="6" xfId="2" applyNumberFormat="1" applyFont="1" applyFill="1" applyBorder="1"/>
    <xf numFmtId="1" fontId="2" fillId="8" borderId="7" xfId="2" applyNumberFormat="1" applyFont="1" applyFill="1" applyBorder="1"/>
    <xf numFmtId="0" fontId="5" fillId="3" borderId="0" xfId="0" applyFont="1" applyFill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4" fontId="0" fillId="7" borderId="9" xfId="1" applyNumberFormat="1" applyFont="1" applyFill="1" applyBorder="1"/>
    <xf numFmtId="164" fontId="0" fillId="7" borderId="10" xfId="1" applyNumberFormat="1" applyFont="1" applyFill="1" applyBorder="1"/>
    <xf numFmtId="164" fontId="0" fillId="7" borderId="11" xfId="1" applyNumberFormat="1" applyFont="1" applyFill="1" applyBorder="1"/>
    <xf numFmtId="164" fontId="0" fillId="4" borderId="13" xfId="1" applyNumberFormat="1" applyFont="1" applyFill="1" applyBorder="1"/>
    <xf numFmtId="164" fontId="0" fillId="4" borderId="4" xfId="1" applyNumberFormat="1" applyFont="1" applyFill="1" applyBorder="1"/>
    <xf numFmtId="164" fontId="0" fillId="4" borderId="14" xfId="1" applyNumberFormat="1" applyFont="1" applyFill="1" applyBorder="1"/>
    <xf numFmtId="164" fontId="0" fillId="4" borderId="16" xfId="1" applyNumberFormat="1" applyFont="1" applyFill="1" applyBorder="1"/>
    <xf numFmtId="164" fontId="0" fillId="4" borderId="17" xfId="1" applyNumberFormat="1" applyFont="1" applyFill="1" applyBorder="1"/>
    <xf numFmtId="164" fontId="0" fillId="4" borderId="18" xfId="1" applyNumberFormat="1" applyFont="1" applyFill="1" applyBorder="1"/>
    <xf numFmtId="164" fontId="2" fillId="8" borderId="5" xfId="1" applyNumberFormat="1" applyFont="1" applyFill="1" applyBorder="1"/>
    <xf numFmtId="164" fontId="2" fillId="8" borderId="6" xfId="1" applyNumberFormat="1" applyFont="1" applyFill="1" applyBorder="1"/>
    <xf numFmtId="164" fontId="2" fillId="8" borderId="7" xfId="1" applyNumberFormat="1" applyFont="1" applyFill="1" applyBorder="1"/>
    <xf numFmtId="0" fontId="6" fillId="9" borderId="0" xfId="0" applyFont="1" applyFill="1" applyAlignment="1">
      <alignment vertical="center"/>
    </xf>
    <xf numFmtId="0" fontId="6" fillId="9" borderId="0" xfId="0" applyFont="1" applyFill="1" applyAlignment="1">
      <alignment vertical="center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4">
    <cellStyle name="Komma" xfId="1" builtinId="3"/>
    <cellStyle name="Komma 2" xfId="3" xr:uid="{79EF2422-19B8-4B76-BF78-2142B153DF9D}"/>
    <cellStyle name="Normal" xfId="0" builtinId="0"/>
    <cellStyle name="Prosent 2" xfId="2" xr:uid="{B3851222-99ED-4C70-9173-0AECDD714B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un.govil.lie/OneDrive%20-%20Analysys%20Mason%20Ltd/Documents/Dekning-personlig/2018-rapportark-v08%20-%20dec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1Inn"/>
      <sheetName val="A1DownInn"/>
      <sheetName val="A1UpInn"/>
      <sheetName val="A2Inn"/>
      <sheetName val="A2DownInn"/>
      <sheetName val="A2UpInn"/>
      <sheetName val="A4inn"/>
      <sheetName val="A4Downinn"/>
      <sheetName val="A4Upinn"/>
      <sheetName val="A5inn"/>
      <sheetName val="A5Downinn"/>
      <sheetName val="A5Upinn"/>
      <sheetName val="Binn"/>
      <sheetName val="C1inn"/>
      <sheetName val="C2inn"/>
      <sheetName val="Dinn"/>
      <sheetName val="Einn"/>
      <sheetName val="E2inn"/>
      <sheetName val="Kinfo"/>
      <sheetName val="18Tabs"/>
      <sheetName val="18Pro"/>
      <sheetName val="18TabsDown"/>
      <sheetName val="18TabsUp"/>
      <sheetName val="18ProUp"/>
      <sheetName val="18Res"/>
      <sheetName val="18ProDown"/>
      <sheetName val="18ResDown"/>
      <sheetName val="18ResUp"/>
      <sheetName val="DelA"/>
      <sheetName val="DelAG"/>
      <sheetName val="DelB"/>
      <sheetName val="DelBG"/>
      <sheetName val="DelB-G2"/>
      <sheetName val="DelC1"/>
      <sheetName val="DelC2"/>
      <sheetName val="DelD"/>
      <sheetName val="DDG"/>
      <sheetName val="DelE"/>
      <sheetName val="DelE2"/>
      <sheetName val="V1"/>
      <sheetName val="V2"/>
      <sheetName val="V3"/>
      <sheetName val="V4"/>
      <sheetName val="V5"/>
      <sheetName val="V6"/>
      <sheetName val="V7"/>
      <sheetName val="V8"/>
      <sheetName val="V9"/>
      <sheetName val="DelFinn"/>
      <sheetName val="DelF-K1"/>
      <sheetName val="DelF-F1"/>
      <sheetName val="DelF-K2"/>
      <sheetName val="DelF-F2"/>
      <sheetName val="DelF-K3"/>
      <sheetName val="DelF-F3"/>
      <sheetName val="K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4BB17-DB38-475E-8621-7D7228E8C292}">
  <sheetPr>
    <tabColor theme="0"/>
  </sheetPr>
  <dimension ref="A1:M76"/>
  <sheetViews>
    <sheetView tabSelected="1" zoomScaleNormal="100" workbookViewId="0">
      <selection activeCell="A2" sqref="A2"/>
    </sheetView>
  </sheetViews>
  <sheetFormatPr baseColWidth="10" defaultColWidth="11.44140625" defaultRowHeight="14.4" x14ac:dyDescent="0.3"/>
  <cols>
    <col min="1" max="1" width="23" customWidth="1"/>
    <col min="2" max="13" width="17.33203125" customWidth="1"/>
  </cols>
  <sheetData>
    <row r="1" spans="1:13" ht="21.6" thickBot="1" x14ac:dyDescent="0.45">
      <c r="A1" s="54" t="s">
        <v>27</v>
      </c>
      <c r="B1" s="55"/>
      <c r="C1" s="56"/>
    </row>
    <row r="2" spans="1:13" ht="15" thickBot="1" x14ac:dyDescent="0.35"/>
    <row r="3" spans="1:13" ht="24" thickBot="1" x14ac:dyDescent="0.5">
      <c r="A3" s="1">
        <v>2023</v>
      </c>
      <c r="B3" s="44"/>
      <c r="C3" s="44"/>
      <c r="D3" s="44"/>
      <c r="E3" s="45"/>
      <c r="F3" s="46"/>
      <c r="G3" s="46"/>
      <c r="H3" s="46"/>
      <c r="I3" s="47"/>
      <c r="J3" s="48"/>
      <c r="K3" s="48"/>
      <c r="L3" s="48"/>
      <c r="M3" s="49"/>
    </row>
    <row r="4" spans="1:13" ht="29.4" thickBot="1" x14ac:dyDescent="0.35">
      <c r="A4" s="42" t="s">
        <v>25</v>
      </c>
      <c r="B4" s="2" t="s">
        <v>1</v>
      </c>
      <c r="C4" s="2" t="s">
        <v>2</v>
      </c>
      <c r="D4" s="2" t="s">
        <v>3</v>
      </c>
      <c r="E4" s="3" t="s">
        <v>4</v>
      </c>
      <c r="F4" s="4" t="s">
        <v>1</v>
      </c>
      <c r="G4" s="4" t="s">
        <v>2</v>
      </c>
      <c r="H4" s="4" t="s">
        <v>3</v>
      </c>
      <c r="I4" s="5" t="s">
        <v>4</v>
      </c>
      <c r="J4" s="6" t="s">
        <v>1</v>
      </c>
      <c r="K4" s="6" t="s">
        <v>2</v>
      </c>
      <c r="L4" s="6" t="s">
        <v>3</v>
      </c>
      <c r="M4" s="7" t="s">
        <v>4</v>
      </c>
    </row>
    <row r="5" spans="1:13" x14ac:dyDescent="0.3">
      <c r="A5" s="9" t="s">
        <v>6</v>
      </c>
      <c r="B5" s="10">
        <v>269.21172729204739</v>
      </c>
      <c r="C5" s="10">
        <v>150</v>
      </c>
      <c r="D5" s="10">
        <v>232.06476507842049</v>
      </c>
      <c r="E5" s="11">
        <v>100</v>
      </c>
      <c r="F5" s="12">
        <v>277.4290717248843</v>
      </c>
      <c r="G5" s="12">
        <v>150</v>
      </c>
      <c r="H5" s="12">
        <v>239.29513617507371</v>
      </c>
      <c r="I5" s="13">
        <v>100</v>
      </c>
      <c r="J5" s="14">
        <v>134.18669399851819</v>
      </c>
      <c r="K5" s="14">
        <v>60</v>
      </c>
      <c r="L5" s="14">
        <v>113.25739293652749</v>
      </c>
      <c r="M5" s="15">
        <v>50</v>
      </c>
    </row>
    <row r="6" spans="1:13" x14ac:dyDescent="0.3">
      <c r="A6" s="9" t="s">
        <v>7</v>
      </c>
      <c r="B6" s="10">
        <v>245.56906648026501</v>
      </c>
      <c r="C6" s="10">
        <v>100</v>
      </c>
      <c r="D6" s="10">
        <v>219.4955741788371</v>
      </c>
      <c r="E6" s="11">
        <v>100</v>
      </c>
      <c r="F6" s="12">
        <v>254.8239732697343</v>
      </c>
      <c r="G6" s="12">
        <v>150</v>
      </c>
      <c r="H6" s="12">
        <v>227.12656932433771</v>
      </c>
      <c r="I6" s="13">
        <v>100</v>
      </c>
      <c r="J6" s="14">
        <v>120.5881057563588</v>
      </c>
      <c r="K6" s="14">
        <v>75</v>
      </c>
      <c r="L6" s="14">
        <v>116.44438995196469</v>
      </c>
      <c r="M6" s="15">
        <v>60</v>
      </c>
    </row>
    <row r="7" spans="1:13" x14ac:dyDescent="0.3">
      <c r="A7" s="9" t="s">
        <v>8</v>
      </c>
      <c r="B7" s="10">
        <v>249.54914186765171</v>
      </c>
      <c r="C7" s="10">
        <v>150</v>
      </c>
      <c r="D7" s="10">
        <v>237.63086417078111</v>
      </c>
      <c r="E7" s="11">
        <v>150</v>
      </c>
      <c r="F7" s="12">
        <v>259.56044805690601</v>
      </c>
      <c r="G7" s="12">
        <v>150</v>
      </c>
      <c r="H7" s="12">
        <v>247.13491480540071</v>
      </c>
      <c r="I7" s="13">
        <v>150</v>
      </c>
      <c r="J7" s="14">
        <v>136.25374209777971</v>
      </c>
      <c r="K7" s="14">
        <v>50</v>
      </c>
      <c r="L7" s="14">
        <v>130.07594618834079</v>
      </c>
      <c r="M7" s="15">
        <v>50</v>
      </c>
    </row>
    <row r="8" spans="1:13" x14ac:dyDescent="0.3">
      <c r="A8" s="9" t="s">
        <v>9</v>
      </c>
      <c r="B8" s="10">
        <v>304.81251055429283</v>
      </c>
      <c r="C8" s="10">
        <v>200</v>
      </c>
      <c r="D8" s="10">
        <v>283.62940256635483</v>
      </c>
      <c r="E8" s="11">
        <v>150</v>
      </c>
      <c r="F8" s="12">
        <v>321.62609726461778</v>
      </c>
      <c r="G8" s="12">
        <v>250</v>
      </c>
      <c r="H8" s="12">
        <v>298.92002983334822</v>
      </c>
      <c r="I8" s="13">
        <v>200</v>
      </c>
      <c r="J8" s="14">
        <v>119.8100573913044</v>
      </c>
      <c r="K8" s="14">
        <v>50</v>
      </c>
      <c r="L8" s="14">
        <v>115.3843039130435</v>
      </c>
      <c r="M8" s="15">
        <v>50</v>
      </c>
    </row>
    <row r="9" spans="1:13" x14ac:dyDescent="0.3">
      <c r="A9" s="9" t="s">
        <v>10</v>
      </c>
      <c r="B9" s="10">
        <v>358.07222343010608</v>
      </c>
      <c r="C9" s="10">
        <v>200</v>
      </c>
      <c r="D9" s="10">
        <v>234.40872105244799</v>
      </c>
      <c r="E9" s="11">
        <v>50</v>
      </c>
      <c r="F9" s="12">
        <v>361.81897551305389</v>
      </c>
      <c r="G9" s="12">
        <v>200</v>
      </c>
      <c r="H9" s="12">
        <v>230.56421121861209</v>
      </c>
      <c r="I9" s="13">
        <v>30</v>
      </c>
      <c r="J9" s="14">
        <v>306.28659572634848</v>
      </c>
      <c r="K9" s="14">
        <v>100</v>
      </c>
      <c r="L9" s="14">
        <v>287.54550473892817</v>
      </c>
      <c r="M9" s="15">
        <v>100</v>
      </c>
    </row>
    <row r="10" spans="1:13" x14ac:dyDescent="0.3">
      <c r="A10" s="9" t="s">
        <v>11</v>
      </c>
      <c r="B10" s="10">
        <v>277.38660974705073</v>
      </c>
      <c r="C10" s="10">
        <v>150</v>
      </c>
      <c r="D10" s="10">
        <v>250.88820234017851</v>
      </c>
      <c r="E10" s="11">
        <v>150</v>
      </c>
      <c r="F10" s="12">
        <v>282.84586233926689</v>
      </c>
      <c r="G10" s="12">
        <v>150</v>
      </c>
      <c r="H10" s="12">
        <v>255.12869549869441</v>
      </c>
      <c r="I10" s="13">
        <v>150</v>
      </c>
      <c r="J10" s="14">
        <v>207.08094023265139</v>
      </c>
      <c r="K10" s="14">
        <v>50</v>
      </c>
      <c r="L10" s="14">
        <v>196.27803262468251</v>
      </c>
      <c r="M10" s="15">
        <v>50</v>
      </c>
    </row>
    <row r="11" spans="1:13" x14ac:dyDescent="0.3">
      <c r="A11" s="9" t="s">
        <v>12</v>
      </c>
      <c r="B11" s="10">
        <v>325.08555906937329</v>
      </c>
      <c r="C11" s="10">
        <v>125</v>
      </c>
      <c r="D11" s="10">
        <v>304.98569273140481</v>
      </c>
      <c r="E11" s="11">
        <v>100</v>
      </c>
      <c r="F11" s="12">
        <v>341.04106885487352</v>
      </c>
      <c r="G11" s="12">
        <v>150</v>
      </c>
      <c r="H11" s="12">
        <v>319.59000368207882</v>
      </c>
      <c r="I11" s="13">
        <v>100</v>
      </c>
      <c r="J11" s="14">
        <v>152.52315348731369</v>
      </c>
      <c r="K11" s="14">
        <v>60</v>
      </c>
      <c r="L11" s="14">
        <v>147.03680464216629</v>
      </c>
      <c r="M11" s="15">
        <v>60</v>
      </c>
    </row>
    <row r="12" spans="1:13" x14ac:dyDescent="0.3">
      <c r="A12" s="9" t="s">
        <v>13</v>
      </c>
      <c r="B12" s="10">
        <v>277.56599258036039</v>
      </c>
      <c r="C12" s="10">
        <v>150</v>
      </c>
      <c r="D12" s="10">
        <v>225.49695783796639</v>
      </c>
      <c r="E12" s="11">
        <v>100</v>
      </c>
      <c r="F12" s="12">
        <v>279.53451656376649</v>
      </c>
      <c r="G12" s="12">
        <v>150</v>
      </c>
      <c r="H12" s="12">
        <v>224.8064887928812</v>
      </c>
      <c r="I12" s="13">
        <v>100</v>
      </c>
      <c r="J12" s="14">
        <v>246.60895730680949</v>
      </c>
      <c r="K12" s="14">
        <v>60</v>
      </c>
      <c r="L12" s="14">
        <v>236.35528355011479</v>
      </c>
      <c r="M12" s="15">
        <v>60</v>
      </c>
    </row>
    <row r="13" spans="1:13" x14ac:dyDescent="0.3">
      <c r="A13" s="9" t="s">
        <v>14</v>
      </c>
      <c r="B13" s="10">
        <v>281.85055504577798</v>
      </c>
      <c r="C13" s="10">
        <v>150</v>
      </c>
      <c r="D13" s="10">
        <v>249.95419004506431</v>
      </c>
      <c r="E13" s="11">
        <v>150</v>
      </c>
      <c r="F13" s="12">
        <v>289.57234587656251</v>
      </c>
      <c r="G13" s="12">
        <v>200</v>
      </c>
      <c r="H13" s="12">
        <v>256.18662802875082</v>
      </c>
      <c r="I13" s="13">
        <v>150</v>
      </c>
      <c r="J13" s="14">
        <v>159.90812942989211</v>
      </c>
      <c r="K13" s="14">
        <v>50</v>
      </c>
      <c r="L13" s="14">
        <v>151.5316062318096</v>
      </c>
      <c r="M13" s="15">
        <v>50</v>
      </c>
    </row>
    <row r="14" spans="1:13" x14ac:dyDescent="0.3">
      <c r="A14" s="9" t="s">
        <v>15</v>
      </c>
      <c r="B14" s="10">
        <v>244.21293844306061</v>
      </c>
      <c r="C14" s="10">
        <v>100</v>
      </c>
      <c r="D14" s="10">
        <v>218.6413057728345</v>
      </c>
      <c r="E14" s="11">
        <v>100</v>
      </c>
      <c r="F14" s="12">
        <v>250.5825632565255</v>
      </c>
      <c r="G14" s="12">
        <v>100</v>
      </c>
      <c r="H14" s="12">
        <v>223.38860746614151</v>
      </c>
      <c r="I14" s="13">
        <v>100</v>
      </c>
      <c r="J14" s="14">
        <v>164.71136538461539</v>
      </c>
      <c r="K14" s="14">
        <v>100</v>
      </c>
      <c r="L14" s="14">
        <v>159.3885297532656</v>
      </c>
      <c r="M14" s="15">
        <v>60</v>
      </c>
    </row>
    <row r="15" spans="1:13" ht="15" thickBot="1" x14ac:dyDescent="0.35">
      <c r="A15" s="16" t="s">
        <v>16</v>
      </c>
      <c r="B15" s="17">
        <v>312.04522642685362</v>
      </c>
      <c r="C15" s="17">
        <v>200</v>
      </c>
      <c r="D15" s="17">
        <v>241.83337739764201</v>
      </c>
      <c r="E15" s="18">
        <v>100</v>
      </c>
      <c r="F15" s="19">
        <v>321.84586479333689</v>
      </c>
      <c r="G15" s="19">
        <v>250</v>
      </c>
      <c r="H15" s="19">
        <v>247.84739725227681</v>
      </c>
      <c r="I15" s="20">
        <v>100</v>
      </c>
      <c r="J15" s="21">
        <v>152.94893997978269</v>
      </c>
      <c r="K15" s="21">
        <v>60</v>
      </c>
      <c r="L15" s="21">
        <v>144.20624437705331</v>
      </c>
      <c r="M15" s="22">
        <v>50</v>
      </c>
    </row>
    <row r="16" spans="1:13" ht="15" thickBot="1" x14ac:dyDescent="0.35">
      <c r="A16" s="23" t="s">
        <v>17</v>
      </c>
      <c r="B16" s="24">
        <v>291.83088840745751</v>
      </c>
      <c r="C16" s="24">
        <v>150</v>
      </c>
      <c r="D16" s="24">
        <v>240.07032455381261</v>
      </c>
      <c r="E16" s="25">
        <v>100</v>
      </c>
      <c r="F16" s="24">
        <v>299.64336168891811</v>
      </c>
      <c r="G16" s="24">
        <v>150</v>
      </c>
      <c r="H16" s="24">
        <v>244.86678759085791</v>
      </c>
      <c r="I16" s="25">
        <v>100</v>
      </c>
      <c r="J16" s="24">
        <v>182.78456153261831</v>
      </c>
      <c r="K16" s="24">
        <v>60</v>
      </c>
      <c r="L16" s="24">
        <v>173.12140103916619</v>
      </c>
      <c r="M16" s="25">
        <v>60</v>
      </c>
    </row>
    <row r="17" spans="1:13" ht="15" thickBot="1" x14ac:dyDescent="0.35"/>
    <row r="18" spans="1:13" ht="24" thickBot="1" x14ac:dyDescent="0.5">
      <c r="A18" s="1">
        <v>2023</v>
      </c>
      <c r="B18" s="44"/>
      <c r="C18" s="44"/>
      <c r="D18" s="44"/>
      <c r="E18" s="45"/>
      <c r="F18" s="46"/>
      <c r="G18" s="46"/>
      <c r="H18" s="46"/>
      <c r="I18" s="47"/>
      <c r="J18" s="48"/>
      <c r="K18" s="48"/>
      <c r="L18" s="48"/>
      <c r="M18" s="49"/>
    </row>
    <row r="19" spans="1:13" ht="29.4" thickBot="1" x14ac:dyDescent="0.35">
      <c r="A19" s="42" t="s">
        <v>19</v>
      </c>
      <c r="B19" s="2" t="s">
        <v>1</v>
      </c>
      <c r="C19" s="2" t="s">
        <v>2</v>
      </c>
      <c r="D19" s="2" t="s">
        <v>3</v>
      </c>
      <c r="E19" s="3" t="s">
        <v>4</v>
      </c>
      <c r="F19" s="4" t="s">
        <v>1</v>
      </c>
      <c r="G19" s="4" t="s">
        <v>2</v>
      </c>
      <c r="H19" s="4" t="s">
        <v>3</v>
      </c>
      <c r="I19" s="5" t="s">
        <v>4</v>
      </c>
      <c r="J19" s="6" t="s">
        <v>1</v>
      </c>
      <c r="K19" s="6" t="s">
        <v>2</v>
      </c>
      <c r="L19" s="6" t="s">
        <v>3</v>
      </c>
      <c r="M19" s="7" t="s">
        <v>4</v>
      </c>
    </row>
    <row r="20" spans="1:13" x14ac:dyDescent="0.3">
      <c r="A20" s="9" t="s">
        <v>6</v>
      </c>
      <c r="B20" s="10">
        <v>293.56641767770122</v>
      </c>
      <c r="C20" s="10">
        <v>200</v>
      </c>
      <c r="D20" s="10">
        <v>272.38623787598732</v>
      </c>
      <c r="E20" s="11">
        <v>150</v>
      </c>
      <c r="F20" s="12">
        <v>301.31364915323218</v>
      </c>
      <c r="G20" s="12">
        <v>250</v>
      </c>
      <c r="H20" s="12">
        <v>279.01388274434157</v>
      </c>
      <c r="I20" s="13">
        <v>150</v>
      </c>
      <c r="J20" s="14">
        <v>147.6856101299567</v>
      </c>
      <c r="K20" s="14">
        <v>60</v>
      </c>
      <c r="L20" s="14">
        <v>147.58730956347881</v>
      </c>
      <c r="M20" s="15">
        <v>60</v>
      </c>
    </row>
    <row r="21" spans="1:13" x14ac:dyDescent="0.3">
      <c r="A21" s="9" t="s">
        <v>7</v>
      </c>
      <c r="B21" s="10">
        <v>326.87424141764649</v>
      </c>
      <c r="C21" s="10">
        <v>250</v>
      </c>
      <c r="D21" s="10">
        <v>326.87289384496182</v>
      </c>
      <c r="E21" s="11">
        <v>250</v>
      </c>
      <c r="F21" s="12">
        <v>344.40545817944019</v>
      </c>
      <c r="G21" s="12">
        <v>500</v>
      </c>
      <c r="H21" s="12">
        <v>344.40545817944019</v>
      </c>
      <c r="I21" s="13">
        <v>500</v>
      </c>
      <c r="J21" s="14">
        <v>139.55195669717551</v>
      </c>
      <c r="K21" s="14">
        <v>100</v>
      </c>
      <c r="L21" s="14">
        <v>139.53621021552999</v>
      </c>
      <c r="M21" s="15">
        <v>100</v>
      </c>
    </row>
    <row r="22" spans="1:13" x14ac:dyDescent="0.3">
      <c r="A22" s="9" t="s">
        <v>8</v>
      </c>
      <c r="B22" s="10">
        <v>273.89996100052952</v>
      </c>
      <c r="C22" s="10">
        <v>250</v>
      </c>
      <c r="D22" s="10">
        <v>273.87846768214808</v>
      </c>
      <c r="E22" s="11">
        <v>250</v>
      </c>
      <c r="F22" s="12">
        <v>285.00028217341247</v>
      </c>
      <c r="G22" s="12">
        <v>300</v>
      </c>
      <c r="H22" s="12">
        <v>284.98256168310797</v>
      </c>
      <c r="I22" s="13">
        <v>300</v>
      </c>
      <c r="J22" s="14">
        <v>146.35927168979379</v>
      </c>
      <c r="K22" s="14">
        <v>100</v>
      </c>
      <c r="L22" s="14">
        <v>146.29442925690569</v>
      </c>
      <c r="M22" s="15">
        <v>100</v>
      </c>
    </row>
    <row r="23" spans="1:13" x14ac:dyDescent="0.3">
      <c r="A23" s="9" t="s">
        <v>9</v>
      </c>
      <c r="B23" s="10">
        <v>370.51762440226048</v>
      </c>
      <c r="C23" s="10">
        <v>500</v>
      </c>
      <c r="D23" s="10">
        <v>370.50506583586917</v>
      </c>
      <c r="E23" s="11">
        <v>500</v>
      </c>
      <c r="F23" s="12">
        <v>393.41958984426822</v>
      </c>
      <c r="G23" s="12">
        <v>500</v>
      </c>
      <c r="H23" s="12">
        <v>393.4100389992837</v>
      </c>
      <c r="I23" s="13">
        <v>500</v>
      </c>
      <c r="J23" s="14">
        <v>138.02535847023969</v>
      </c>
      <c r="K23" s="14">
        <v>60</v>
      </c>
      <c r="L23" s="14">
        <v>137.98226663075681</v>
      </c>
      <c r="M23" s="15">
        <v>60</v>
      </c>
    </row>
    <row r="24" spans="1:13" x14ac:dyDescent="0.3">
      <c r="A24" s="9" t="s">
        <v>10</v>
      </c>
      <c r="B24" s="10">
        <v>466.21921620201152</v>
      </c>
      <c r="C24" s="10">
        <v>400</v>
      </c>
      <c r="D24" s="10">
        <v>450.69692708855922</v>
      </c>
      <c r="E24" s="11">
        <v>250</v>
      </c>
      <c r="F24" s="12">
        <v>479.84108220463992</v>
      </c>
      <c r="G24" s="12">
        <v>500</v>
      </c>
      <c r="H24" s="12">
        <v>462.42107415850882</v>
      </c>
      <c r="I24" s="13">
        <v>500</v>
      </c>
      <c r="J24" s="14">
        <v>355.18045933537383</v>
      </c>
      <c r="K24" s="14">
        <v>100</v>
      </c>
      <c r="L24" s="14">
        <v>355.12744228246612</v>
      </c>
      <c r="M24" s="15">
        <v>100</v>
      </c>
    </row>
    <row r="25" spans="1:13" x14ac:dyDescent="0.3">
      <c r="A25" s="9" t="s">
        <v>11</v>
      </c>
      <c r="B25" s="10">
        <v>304.3375552199314</v>
      </c>
      <c r="C25" s="10">
        <v>200</v>
      </c>
      <c r="D25" s="10">
        <v>301.27490667696952</v>
      </c>
      <c r="E25" s="11">
        <v>200</v>
      </c>
      <c r="F25" s="12">
        <v>310.61194426179759</v>
      </c>
      <c r="G25" s="12">
        <v>250</v>
      </c>
      <c r="H25" s="12">
        <v>307.31459587274293</v>
      </c>
      <c r="I25" s="13">
        <v>200</v>
      </c>
      <c r="J25" s="14">
        <v>225.935946279033</v>
      </c>
      <c r="K25" s="14">
        <v>100</v>
      </c>
      <c r="L25" s="14">
        <v>225.8059889398009</v>
      </c>
      <c r="M25" s="15">
        <v>100</v>
      </c>
    </row>
    <row r="26" spans="1:13" x14ac:dyDescent="0.3">
      <c r="A26" s="9" t="s">
        <v>12</v>
      </c>
      <c r="B26" s="10">
        <v>368.73044808769163</v>
      </c>
      <c r="C26" s="10">
        <v>250</v>
      </c>
      <c r="D26" s="10">
        <v>368.72283927573619</v>
      </c>
      <c r="E26" s="11">
        <v>250</v>
      </c>
      <c r="F26" s="12">
        <v>388.4403113125008</v>
      </c>
      <c r="G26" s="12">
        <v>250</v>
      </c>
      <c r="H26" s="12">
        <v>388.4403113125008</v>
      </c>
      <c r="I26" s="13">
        <v>250</v>
      </c>
      <c r="J26" s="14">
        <v>168.39044066896739</v>
      </c>
      <c r="K26" s="14">
        <v>100</v>
      </c>
      <c r="L26" s="14">
        <v>168.30549243429789</v>
      </c>
      <c r="M26" s="15">
        <v>100</v>
      </c>
    </row>
    <row r="27" spans="1:13" x14ac:dyDescent="0.3">
      <c r="A27" s="9" t="s">
        <v>13</v>
      </c>
      <c r="B27" s="10">
        <v>319.31761821914779</v>
      </c>
      <c r="C27" s="10">
        <v>200</v>
      </c>
      <c r="D27" s="10">
        <v>299.31231167124668</v>
      </c>
      <c r="E27" s="11">
        <v>200</v>
      </c>
      <c r="F27" s="12">
        <v>322.08421573545559</v>
      </c>
      <c r="G27" s="12">
        <v>250</v>
      </c>
      <c r="H27" s="12">
        <v>300.6184565532763</v>
      </c>
      <c r="I27" s="13">
        <v>200</v>
      </c>
      <c r="J27" s="14">
        <v>281.46288618866521</v>
      </c>
      <c r="K27" s="14">
        <v>100</v>
      </c>
      <c r="L27" s="14">
        <v>281.44062480289398</v>
      </c>
      <c r="M27" s="15">
        <v>100</v>
      </c>
    </row>
    <row r="28" spans="1:13" x14ac:dyDescent="0.3">
      <c r="A28" s="9" t="s">
        <v>14</v>
      </c>
      <c r="B28" s="10">
        <v>323.53609253383007</v>
      </c>
      <c r="C28" s="10">
        <v>250</v>
      </c>
      <c r="D28" s="10">
        <v>323.30513328010591</v>
      </c>
      <c r="E28" s="11">
        <v>250</v>
      </c>
      <c r="F28" s="12">
        <v>333.47544923748552</v>
      </c>
      <c r="G28" s="12">
        <v>300</v>
      </c>
      <c r="H28" s="12">
        <v>333.23209431965017</v>
      </c>
      <c r="I28" s="13">
        <v>300</v>
      </c>
      <c r="J28" s="14">
        <v>181.11945857740591</v>
      </c>
      <c r="K28" s="14">
        <v>100</v>
      </c>
      <c r="L28" s="14">
        <v>181.0661112970711</v>
      </c>
      <c r="M28" s="15">
        <v>100</v>
      </c>
    </row>
    <row r="29" spans="1:13" x14ac:dyDescent="0.3">
      <c r="A29" s="9" t="s">
        <v>15</v>
      </c>
      <c r="B29" s="10">
        <v>274.15947415353531</v>
      </c>
      <c r="C29" s="10">
        <v>150</v>
      </c>
      <c r="D29" s="10">
        <v>272.39573186576951</v>
      </c>
      <c r="E29" s="11">
        <v>150</v>
      </c>
      <c r="F29" s="12">
        <v>281.99319381272699</v>
      </c>
      <c r="G29" s="12">
        <v>150</v>
      </c>
      <c r="H29" s="12">
        <v>280.07685008157142</v>
      </c>
      <c r="I29" s="13">
        <v>150</v>
      </c>
      <c r="J29" s="14">
        <v>184.36133833458359</v>
      </c>
      <c r="K29" s="14">
        <v>100</v>
      </c>
      <c r="L29" s="14">
        <v>184.34687043189371</v>
      </c>
      <c r="M29" s="15">
        <v>100</v>
      </c>
    </row>
    <row r="30" spans="1:13" ht="15" thickBot="1" x14ac:dyDescent="0.35">
      <c r="A30" s="16" t="s">
        <v>16</v>
      </c>
      <c r="B30" s="17">
        <v>364.74499001321942</v>
      </c>
      <c r="C30" s="17">
        <v>250</v>
      </c>
      <c r="D30" s="17">
        <v>351.49871700418799</v>
      </c>
      <c r="E30" s="18">
        <v>250</v>
      </c>
      <c r="F30" s="19">
        <v>378.77333755106793</v>
      </c>
      <c r="G30" s="19">
        <v>500</v>
      </c>
      <c r="H30" s="19">
        <v>364.54500392428372</v>
      </c>
      <c r="I30" s="20">
        <v>300</v>
      </c>
      <c r="J30" s="21">
        <v>176.58499875915621</v>
      </c>
      <c r="K30" s="21">
        <v>100</v>
      </c>
      <c r="L30" s="21">
        <v>176.51094840491541</v>
      </c>
      <c r="M30" s="22">
        <v>100</v>
      </c>
    </row>
    <row r="31" spans="1:13" ht="15" thickBot="1" x14ac:dyDescent="0.35">
      <c r="A31" s="23" t="s">
        <v>17</v>
      </c>
      <c r="B31" s="24">
        <v>336.80114215040209</v>
      </c>
      <c r="C31" s="24">
        <v>250</v>
      </c>
      <c r="D31" s="24">
        <v>328.72430012696168</v>
      </c>
      <c r="E31" s="25">
        <v>200</v>
      </c>
      <c r="F31" s="24">
        <v>347.62618307630021</v>
      </c>
      <c r="G31" s="24">
        <v>250</v>
      </c>
      <c r="H31" s="24">
        <v>338.88009846216812</v>
      </c>
      <c r="I31" s="25">
        <v>250</v>
      </c>
      <c r="J31" s="24">
        <v>207.08814352564769</v>
      </c>
      <c r="K31" s="24">
        <v>100</v>
      </c>
      <c r="L31" s="24">
        <v>207.03062113714171</v>
      </c>
      <c r="M31" s="25">
        <v>100</v>
      </c>
    </row>
    <row r="32" spans="1:13" ht="15" thickBot="1" x14ac:dyDescent="0.35"/>
    <row r="33" spans="1:13" ht="24" thickBot="1" x14ac:dyDescent="0.5">
      <c r="A33" s="1">
        <v>2023</v>
      </c>
      <c r="B33" s="44"/>
      <c r="C33" s="44"/>
      <c r="D33" s="44"/>
      <c r="E33" s="45"/>
      <c r="F33" s="46"/>
      <c r="G33" s="46"/>
      <c r="H33" s="46"/>
      <c r="I33" s="47"/>
      <c r="J33" s="48"/>
      <c r="K33" s="48"/>
      <c r="L33" s="48"/>
      <c r="M33" s="49"/>
    </row>
    <row r="34" spans="1:13" ht="29.4" thickBot="1" x14ac:dyDescent="0.35">
      <c r="A34" s="42" t="s">
        <v>20</v>
      </c>
      <c r="B34" s="2" t="s">
        <v>1</v>
      </c>
      <c r="C34" s="2" t="s">
        <v>2</v>
      </c>
      <c r="D34" s="2" t="s">
        <v>3</v>
      </c>
      <c r="E34" s="3" t="s">
        <v>4</v>
      </c>
      <c r="F34" s="4" t="s">
        <v>1</v>
      </c>
      <c r="G34" s="4" t="s">
        <v>2</v>
      </c>
      <c r="H34" s="4" t="s">
        <v>3</v>
      </c>
      <c r="I34" s="5" t="s">
        <v>4</v>
      </c>
      <c r="J34" s="6" t="s">
        <v>1</v>
      </c>
      <c r="K34" s="6" t="s">
        <v>2</v>
      </c>
      <c r="L34" s="6" t="s">
        <v>3</v>
      </c>
      <c r="M34" s="7" t="s">
        <v>4</v>
      </c>
    </row>
    <row r="35" spans="1:13" x14ac:dyDescent="0.3">
      <c r="A35" s="9" t="s">
        <v>6</v>
      </c>
      <c r="B35" s="10">
        <v>237.1694155782248</v>
      </c>
      <c r="C35" s="10">
        <v>100</v>
      </c>
      <c r="D35" s="10">
        <v>18.559919916102579</v>
      </c>
      <c r="E35" s="11">
        <v>10</v>
      </c>
      <c r="F35" s="12">
        <v>237.1694155782248</v>
      </c>
      <c r="G35" s="12">
        <v>100</v>
      </c>
      <c r="H35" s="12">
        <v>18.559919916102579</v>
      </c>
      <c r="I35" s="13">
        <v>10</v>
      </c>
      <c r="J35" s="14"/>
      <c r="K35" s="14"/>
      <c r="L35" s="14"/>
      <c r="M35" s="15"/>
    </row>
    <row r="36" spans="1:13" x14ac:dyDescent="0.3">
      <c r="A36" s="9" t="s">
        <v>7</v>
      </c>
      <c r="B36" s="10">
        <v>168.42311933963839</v>
      </c>
      <c r="C36" s="10">
        <v>100</v>
      </c>
      <c r="D36" s="10">
        <v>40.205594358854398</v>
      </c>
      <c r="E36" s="11">
        <v>20</v>
      </c>
      <c r="F36" s="12">
        <v>169.28482524304499</v>
      </c>
      <c r="G36" s="12">
        <v>100</v>
      </c>
      <c r="H36" s="12">
        <v>40.327715544790927</v>
      </c>
      <c r="I36" s="13">
        <v>20</v>
      </c>
      <c r="J36" s="14">
        <v>37.729591836734699</v>
      </c>
      <c r="K36" s="14">
        <v>10</v>
      </c>
      <c r="L36" s="14">
        <v>21.68367346938776</v>
      </c>
      <c r="M36" s="15">
        <v>10</v>
      </c>
    </row>
    <row r="37" spans="1:13" x14ac:dyDescent="0.3">
      <c r="A37" s="9" t="s">
        <v>8</v>
      </c>
      <c r="B37" s="10">
        <v>225.47941808563399</v>
      </c>
      <c r="C37" s="10">
        <v>100</v>
      </c>
      <c r="D37" s="10">
        <v>40.946933377417757</v>
      </c>
      <c r="E37" s="11">
        <v>20</v>
      </c>
      <c r="F37" s="12">
        <v>229.91712235133289</v>
      </c>
      <c r="G37" s="12">
        <v>100</v>
      </c>
      <c r="H37" s="12">
        <v>42.010082023239917</v>
      </c>
      <c r="I37" s="13">
        <v>20</v>
      </c>
      <c r="J37" s="14">
        <v>93.654822335025386</v>
      </c>
      <c r="K37" s="14">
        <v>100</v>
      </c>
      <c r="L37" s="14">
        <v>9.3654822335025383</v>
      </c>
      <c r="M37" s="15">
        <v>10</v>
      </c>
    </row>
    <row r="38" spans="1:13" x14ac:dyDescent="0.3">
      <c r="A38" s="9" t="s">
        <v>9</v>
      </c>
      <c r="B38" s="10">
        <v>251.25816993464051</v>
      </c>
      <c r="C38" s="10">
        <v>100</v>
      </c>
      <c r="D38" s="10">
        <v>50.040441176470587</v>
      </c>
      <c r="E38" s="11">
        <v>20</v>
      </c>
      <c r="F38" s="12">
        <v>252.185318275154</v>
      </c>
      <c r="G38" s="12">
        <v>100</v>
      </c>
      <c r="H38" s="12">
        <v>50.231622176591372</v>
      </c>
      <c r="I38" s="13">
        <v>20</v>
      </c>
      <c r="J38" s="14">
        <v>77.59615384615384</v>
      </c>
      <c r="K38" s="14">
        <v>70</v>
      </c>
      <c r="L38" s="14">
        <v>14.23076923076923</v>
      </c>
      <c r="M38" s="15">
        <v>10</v>
      </c>
    </row>
    <row r="39" spans="1:13" x14ac:dyDescent="0.3">
      <c r="A39" s="9" t="s">
        <v>10</v>
      </c>
      <c r="B39" s="10">
        <v>271.57180607470849</v>
      </c>
      <c r="C39" s="10">
        <v>100</v>
      </c>
      <c r="D39" s="10">
        <v>29.689791321137712</v>
      </c>
      <c r="E39" s="11">
        <v>15</v>
      </c>
      <c r="F39" s="12">
        <v>271.57180607470849</v>
      </c>
      <c r="G39" s="12">
        <v>100</v>
      </c>
      <c r="H39" s="12">
        <v>29.689791321137712</v>
      </c>
      <c r="I39" s="13">
        <v>15</v>
      </c>
      <c r="J39" s="14"/>
      <c r="K39" s="14"/>
      <c r="L39" s="14"/>
      <c r="M39" s="15"/>
    </row>
    <row r="40" spans="1:13" x14ac:dyDescent="0.3">
      <c r="A40" s="9" t="s">
        <v>11</v>
      </c>
      <c r="B40" s="10">
        <v>238.06423654103321</v>
      </c>
      <c r="C40" s="10">
        <v>100</v>
      </c>
      <c r="D40" s="10">
        <v>18.079589916299341</v>
      </c>
      <c r="E40" s="11">
        <v>15</v>
      </c>
      <c r="F40" s="12">
        <v>238.07107478949979</v>
      </c>
      <c r="G40" s="12">
        <v>100</v>
      </c>
      <c r="H40" s="12">
        <v>18.08023774145617</v>
      </c>
      <c r="I40" s="13">
        <v>15</v>
      </c>
      <c r="J40" s="14">
        <v>100</v>
      </c>
      <c r="K40" s="14">
        <v>100</v>
      </c>
      <c r="L40" s="14">
        <v>5</v>
      </c>
      <c r="M40" s="15">
        <v>5</v>
      </c>
    </row>
    <row r="41" spans="1:13" x14ac:dyDescent="0.3">
      <c r="A41" s="9" t="s">
        <v>12</v>
      </c>
      <c r="B41" s="10">
        <v>230.21143410852719</v>
      </c>
      <c r="C41" s="10">
        <v>100</v>
      </c>
      <c r="D41" s="10">
        <v>52.267441860465112</v>
      </c>
      <c r="E41" s="11">
        <v>20</v>
      </c>
      <c r="F41" s="12">
        <v>231.19241271698851</v>
      </c>
      <c r="G41" s="12">
        <v>100</v>
      </c>
      <c r="H41" s="12">
        <v>52.464404134971723</v>
      </c>
      <c r="I41" s="13">
        <v>20</v>
      </c>
      <c r="J41" s="14">
        <v>77.803030303030297</v>
      </c>
      <c r="K41" s="14">
        <v>62.5</v>
      </c>
      <c r="L41" s="14">
        <v>21.666666666666671</v>
      </c>
      <c r="M41" s="15">
        <v>25</v>
      </c>
    </row>
    <row r="42" spans="1:13" x14ac:dyDescent="0.3">
      <c r="A42" s="9" t="s">
        <v>13</v>
      </c>
      <c r="B42" s="10">
        <v>246.0288118785345</v>
      </c>
      <c r="C42" s="10">
        <v>100</v>
      </c>
      <c r="D42" s="10">
        <v>44.119294578006482</v>
      </c>
      <c r="E42" s="11">
        <v>20</v>
      </c>
      <c r="F42" s="12">
        <v>246.15550309825909</v>
      </c>
      <c r="G42" s="12">
        <v>100</v>
      </c>
      <c r="H42" s="12">
        <v>44.142278494594812</v>
      </c>
      <c r="I42" s="13">
        <v>20</v>
      </c>
      <c r="J42" s="14">
        <v>98.4375</v>
      </c>
      <c r="K42" s="14">
        <v>30</v>
      </c>
      <c r="L42" s="14">
        <v>17.34375</v>
      </c>
      <c r="M42" s="15">
        <v>5</v>
      </c>
    </row>
    <row r="43" spans="1:13" x14ac:dyDescent="0.3">
      <c r="A43" s="9" t="s">
        <v>14</v>
      </c>
      <c r="B43" s="10">
        <v>233.65370469439611</v>
      </c>
      <c r="C43" s="10">
        <v>100</v>
      </c>
      <c r="D43" s="10">
        <v>46.165908786946638</v>
      </c>
      <c r="E43" s="11">
        <v>20</v>
      </c>
      <c r="F43" s="12">
        <v>233.65370469439611</v>
      </c>
      <c r="G43" s="12">
        <v>100</v>
      </c>
      <c r="H43" s="12">
        <v>46.165908786946638</v>
      </c>
      <c r="I43" s="13">
        <v>20</v>
      </c>
      <c r="J43" s="14"/>
      <c r="K43" s="14"/>
      <c r="L43" s="14"/>
      <c r="M43" s="15"/>
    </row>
    <row r="44" spans="1:13" x14ac:dyDescent="0.3">
      <c r="A44" s="9" t="s">
        <v>15</v>
      </c>
      <c r="B44" s="10">
        <v>205.57468731059561</v>
      </c>
      <c r="C44" s="10">
        <v>100</v>
      </c>
      <c r="D44" s="10">
        <v>30.944790346575569</v>
      </c>
      <c r="E44" s="11">
        <v>20</v>
      </c>
      <c r="F44" s="12">
        <v>205.95821703926819</v>
      </c>
      <c r="G44" s="12">
        <v>100</v>
      </c>
      <c r="H44" s="12">
        <v>30.939398126398981</v>
      </c>
      <c r="I44" s="13">
        <v>20</v>
      </c>
      <c r="J44" s="14">
        <v>80.540540540540547</v>
      </c>
      <c r="K44" s="14">
        <v>70</v>
      </c>
      <c r="L44" s="14">
        <v>32.702702702702702</v>
      </c>
      <c r="M44" s="15">
        <v>30</v>
      </c>
    </row>
    <row r="45" spans="1:13" ht="15" thickBot="1" x14ac:dyDescent="0.35">
      <c r="A45" s="16" t="s">
        <v>16</v>
      </c>
      <c r="B45" s="17">
        <v>278.47959869470509</v>
      </c>
      <c r="C45" s="17">
        <v>100</v>
      </c>
      <c r="D45" s="17">
        <v>30.120140570216279</v>
      </c>
      <c r="E45" s="18">
        <v>20</v>
      </c>
      <c r="F45" s="19">
        <v>278.60568506030347</v>
      </c>
      <c r="G45" s="19">
        <v>100</v>
      </c>
      <c r="H45" s="19">
        <v>30.130973609129811</v>
      </c>
      <c r="I45" s="20">
        <v>20</v>
      </c>
      <c r="J45" s="21">
        <v>149.91735537190081</v>
      </c>
      <c r="K45" s="21">
        <v>50</v>
      </c>
      <c r="L45" s="21">
        <v>19.074380165289259</v>
      </c>
      <c r="M45" s="22">
        <v>10</v>
      </c>
    </row>
    <row r="46" spans="1:13" ht="15" thickBot="1" x14ac:dyDescent="0.35">
      <c r="A46" s="23" t="s">
        <v>17</v>
      </c>
      <c r="B46" s="24">
        <v>253.3583870112713</v>
      </c>
      <c r="C46" s="24">
        <v>100</v>
      </c>
      <c r="D46" s="24">
        <v>33.042405220398599</v>
      </c>
      <c r="E46" s="25">
        <v>20</v>
      </c>
      <c r="F46" s="24">
        <v>253.63496491708631</v>
      </c>
      <c r="G46" s="24">
        <v>100</v>
      </c>
      <c r="H46" s="24">
        <v>33.065325860216191</v>
      </c>
      <c r="I46" s="25">
        <v>20</v>
      </c>
      <c r="J46" s="24">
        <v>84.207474226804123</v>
      </c>
      <c r="K46" s="24">
        <v>70</v>
      </c>
      <c r="L46" s="24">
        <v>19.024484536082468</v>
      </c>
      <c r="M46" s="25">
        <v>10</v>
      </c>
    </row>
    <row r="47" spans="1:13" ht="15" thickBot="1" x14ac:dyDescent="0.35"/>
    <row r="48" spans="1:13" ht="24" thickBot="1" x14ac:dyDescent="0.5">
      <c r="A48" s="1">
        <v>2023</v>
      </c>
      <c r="B48" s="44"/>
      <c r="C48" s="44"/>
      <c r="D48" s="44"/>
      <c r="E48" s="45"/>
      <c r="F48" s="46"/>
      <c r="G48" s="46"/>
      <c r="H48" s="46"/>
      <c r="I48" s="47"/>
      <c r="J48" s="48"/>
      <c r="K48" s="48"/>
      <c r="L48" s="48"/>
      <c r="M48" s="49"/>
    </row>
    <row r="49" spans="1:13" ht="36.6" thickBot="1" x14ac:dyDescent="0.35">
      <c r="A49" s="43" t="s">
        <v>21</v>
      </c>
      <c r="B49" s="2" t="s">
        <v>1</v>
      </c>
      <c r="C49" s="2" t="s">
        <v>2</v>
      </c>
      <c r="D49" s="2" t="s">
        <v>3</v>
      </c>
      <c r="E49" s="3" t="s">
        <v>4</v>
      </c>
      <c r="F49" s="4" t="s">
        <v>1</v>
      </c>
      <c r="G49" s="4" t="s">
        <v>2</v>
      </c>
      <c r="H49" s="4" t="s">
        <v>3</v>
      </c>
      <c r="I49" s="5" t="s">
        <v>4</v>
      </c>
      <c r="J49" s="6" t="s">
        <v>1</v>
      </c>
      <c r="K49" s="6" t="s">
        <v>2</v>
      </c>
      <c r="L49" s="6" t="s">
        <v>3</v>
      </c>
      <c r="M49" s="7" t="s">
        <v>4</v>
      </c>
    </row>
    <row r="50" spans="1:13" x14ac:dyDescent="0.3">
      <c r="A50" s="9" t="s">
        <v>6</v>
      </c>
      <c r="B50" s="10">
        <v>40.559960895068443</v>
      </c>
      <c r="C50" s="10">
        <v>30</v>
      </c>
      <c r="D50" s="10">
        <v>13.521344775146639</v>
      </c>
      <c r="E50" s="11">
        <v>6</v>
      </c>
      <c r="F50" s="12">
        <v>40.769900208865167</v>
      </c>
      <c r="G50" s="12">
        <v>30</v>
      </c>
      <c r="H50" s="12">
        <v>11.886458575075419</v>
      </c>
      <c r="I50" s="13">
        <v>6</v>
      </c>
      <c r="J50" s="14">
        <v>37.482993197278923</v>
      </c>
      <c r="K50" s="14">
        <v>25</v>
      </c>
      <c r="L50" s="14">
        <v>37.482993197278923</v>
      </c>
      <c r="M50" s="15">
        <v>25</v>
      </c>
    </row>
    <row r="51" spans="1:13" x14ac:dyDescent="0.3">
      <c r="A51" s="9" t="s">
        <v>7</v>
      </c>
      <c r="B51" s="10">
        <v>40.921330169402147</v>
      </c>
      <c r="C51" s="10">
        <v>30</v>
      </c>
      <c r="D51" s="10">
        <v>12.06665677938172</v>
      </c>
      <c r="E51" s="11">
        <v>6</v>
      </c>
      <c r="F51" s="12">
        <v>41.174366872005479</v>
      </c>
      <c r="G51" s="12">
        <v>30</v>
      </c>
      <c r="H51" s="12">
        <v>11.211721423682411</v>
      </c>
      <c r="I51" s="13">
        <v>6</v>
      </c>
      <c r="J51" s="14">
        <v>34.331550802139027</v>
      </c>
      <c r="K51" s="14">
        <v>25</v>
      </c>
      <c r="L51" s="14">
        <v>34.331550802139027</v>
      </c>
      <c r="M51" s="15">
        <v>25</v>
      </c>
    </row>
    <row r="52" spans="1:13" x14ac:dyDescent="0.3">
      <c r="A52" s="9" t="s">
        <v>8</v>
      </c>
      <c r="B52" s="10">
        <v>35.328134651019148</v>
      </c>
      <c r="C52" s="10">
        <v>30</v>
      </c>
      <c r="D52" s="10">
        <v>11.193946880790611</v>
      </c>
      <c r="E52" s="11">
        <v>6</v>
      </c>
      <c r="F52" s="12">
        <v>35.358016636763978</v>
      </c>
      <c r="G52" s="12">
        <v>30</v>
      </c>
      <c r="H52" s="12">
        <v>9.8657641494046651</v>
      </c>
      <c r="I52" s="13">
        <v>6</v>
      </c>
      <c r="J52" s="14">
        <v>34.79710144927536</v>
      </c>
      <c r="K52" s="14">
        <v>25</v>
      </c>
      <c r="L52" s="14">
        <v>34.79710144927536</v>
      </c>
      <c r="M52" s="15">
        <v>25</v>
      </c>
    </row>
    <row r="53" spans="1:13" x14ac:dyDescent="0.3">
      <c r="A53" s="9" t="s">
        <v>9</v>
      </c>
      <c r="B53" s="10">
        <v>27.661332633788039</v>
      </c>
      <c r="C53" s="10">
        <v>25</v>
      </c>
      <c r="D53" s="10">
        <v>8.3789786638684856</v>
      </c>
      <c r="E53" s="11">
        <v>6</v>
      </c>
      <c r="F53" s="12">
        <v>27.14574155653451</v>
      </c>
      <c r="G53" s="12">
        <v>20</v>
      </c>
      <c r="H53" s="12">
        <v>6.9077643171806162</v>
      </c>
      <c r="I53" s="13">
        <v>6</v>
      </c>
      <c r="J53" s="14">
        <v>38.064814814814817</v>
      </c>
      <c r="K53" s="14">
        <v>25</v>
      </c>
      <c r="L53" s="14">
        <v>38.064814814814817</v>
      </c>
      <c r="M53" s="15">
        <v>25</v>
      </c>
    </row>
    <row r="54" spans="1:13" x14ac:dyDescent="0.3">
      <c r="A54" s="9" t="s">
        <v>10</v>
      </c>
      <c r="B54" s="10">
        <v>67.615705198508437</v>
      </c>
      <c r="C54" s="10">
        <v>30</v>
      </c>
      <c r="D54" s="10">
        <v>25.636926957666159</v>
      </c>
      <c r="E54" s="11">
        <v>15</v>
      </c>
      <c r="F54" s="12">
        <v>70.936864837398375</v>
      </c>
      <c r="G54" s="12">
        <v>40</v>
      </c>
      <c r="H54" s="12">
        <v>22.31357977642276</v>
      </c>
      <c r="I54" s="13">
        <v>12</v>
      </c>
      <c r="J54" s="14">
        <v>46.633226324237562</v>
      </c>
      <c r="K54" s="14">
        <v>25</v>
      </c>
      <c r="L54" s="14">
        <v>46.633226324237562</v>
      </c>
      <c r="M54" s="15">
        <v>25</v>
      </c>
    </row>
    <row r="55" spans="1:13" x14ac:dyDescent="0.3">
      <c r="A55" s="9" t="s">
        <v>11</v>
      </c>
      <c r="B55" s="10">
        <v>39.980617320070223</v>
      </c>
      <c r="C55" s="10">
        <v>30</v>
      </c>
      <c r="D55" s="10">
        <v>13.74389262726741</v>
      </c>
      <c r="E55" s="11">
        <v>6</v>
      </c>
      <c r="F55" s="12">
        <v>40.202047413793103</v>
      </c>
      <c r="G55" s="12">
        <v>30</v>
      </c>
      <c r="H55" s="12">
        <v>12.59209513546798</v>
      </c>
      <c r="I55" s="13">
        <v>6</v>
      </c>
      <c r="J55" s="14">
        <v>35.75</v>
      </c>
      <c r="K55" s="14">
        <v>25</v>
      </c>
      <c r="L55" s="14">
        <v>35.75</v>
      </c>
      <c r="M55" s="15">
        <v>25</v>
      </c>
    </row>
    <row r="56" spans="1:13" x14ac:dyDescent="0.3">
      <c r="A56" s="9" t="s">
        <v>12</v>
      </c>
      <c r="B56" s="10">
        <v>37.306517987521573</v>
      </c>
      <c r="C56" s="10">
        <v>30</v>
      </c>
      <c r="D56" s="10">
        <v>11.263042612504981</v>
      </c>
      <c r="E56" s="11">
        <v>6</v>
      </c>
      <c r="F56" s="12">
        <v>37.299295774647888</v>
      </c>
      <c r="G56" s="12">
        <v>30</v>
      </c>
      <c r="H56" s="12">
        <v>9.667535211267607</v>
      </c>
      <c r="I56" s="13">
        <v>6</v>
      </c>
      <c r="J56" s="14">
        <v>37.424942263279448</v>
      </c>
      <c r="K56" s="14">
        <v>25</v>
      </c>
      <c r="L56" s="14">
        <v>37.424942263279448</v>
      </c>
      <c r="M56" s="15">
        <v>25</v>
      </c>
    </row>
    <row r="57" spans="1:13" x14ac:dyDescent="0.3">
      <c r="A57" s="9" t="s">
        <v>13</v>
      </c>
      <c r="B57" s="10">
        <v>39.646928804094927</v>
      </c>
      <c r="C57" s="10">
        <v>30</v>
      </c>
      <c r="D57" s="10">
        <v>12.733713355048859</v>
      </c>
      <c r="E57" s="11">
        <v>6</v>
      </c>
      <c r="F57" s="12">
        <v>39.695233451176399</v>
      </c>
      <c r="G57" s="12">
        <v>30</v>
      </c>
      <c r="H57" s="12">
        <v>11.49262464951847</v>
      </c>
      <c r="I57" s="13">
        <v>6</v>
      </c>
      <c r="J57" s="14">
        <v>38.638676844783717</v>
      </c>
      <c r="K57" s="14">
        <v>25</v>
      </c>
      <c r="L57" s="14">
        <v>38.638676844783717</v>
      </c>
      <c r="M57" s="15">
        <v>25</v>
      </c>
    </row>
    <row r="58" spans="1:13" x14ac:dyDescent="0.3">
      <c r="A58" s="9" t="s">
        <v>14</v>
      </c>
      <c r="B58" s="10">
        <v>44.297600385867597</v>
      </c>
      <c r="C58" s="10">
        <v>30</v>
      </c>
      <c r="D58" s="10">
        <v>14.604907753527071</v>
      </c>
      <c r="E58" s="11">
        <v>6</v>
      </c>
      <c r="F58" s="12">
        <v>44.684400075819802</v>
      </c>
      <c r="G58" s="12">
        <v>30</v>
      </c>
      <c r="H58" s="12">
        <v>13.567763947684339</v>
      </c>
      <c r="I58" s="13">
        <v>6</v>
      </c>
      <c r="J58" s="14">
        <v>36.231884057971023</v>
      </c>
      <c r="K58" s="14">
        <v>25</v>
      </c>
      <c r="L58" s="14">
        <v>36.231884057971023</v>
      </c>
      <c r="M58" s="15">
        <v>25</v>
      </c>
    </row>
    <row r="59" spans="1:13" x14ac:dyDescent="0.3">
      <c r="A59" s="9" t="s">
        <v>15</v>
      </c>
      <c r="B59" s="10">
        <v>54.111775024668347</v>
      </c>
      <c r="C59" s="10">
        <v>30</v>
      </c>
      <c r="D59" s="10">
        <v>17.61479004495121</v>
      </c>
      <c r="E59" s="11">
        <v>6</v>
      </c>
      <c r="F59" s="12">
        <v>54.865955606803119</v>
      </c>
      <c r="G59" s="12">
        <v>30</v>
      </c>
      <c r="H59" s="12">
        <v>16.48152205246469</v>
      </c>
      <c r="I59" s="13">
        <v>6</v>
      </c>
      <c r="J59" s="14">
        <v>39.528428093645481</v>
      </c>
      <c r="K59" s="14">
        <v>25</v>
      </c>
      <c r="L59" s="14">
        <v>39.528428093645481</v>
      </c>
      <c r="M59" s="15">
        <v>25</v>
      </c>
    </row>
    <row r="60" spans="1:13" ht="15" thickBot="1" x14ac:dyDescent="0.35">
      <c r="A60" s="16" t="s">
        <v>16</v>
      </c>
      <c r="B60" s="17">
        <v>45.886118598382751</v>
      </c>
      <c r="C60" s="17">
        <v>30</v>
      </c>
      <c r="D60" s="17">
        <v>15.16413460753083</v>
      </c>
      <c r="E60" s="18">
        <v>6</v>
      </c>
      <c r="F60" s="19">
        <v>46.240948275862067</v>
      </c>
      <c r="G60" s="19">
        <v>30</v>
      </c>
      <c r="H60" s="19">
        <v>13.81601293103448</v>
      </c>
      <c r="I60" s="20">
        <v>6</v>
      </c>
      <c r="J60" s="21">
        <v>39.484836702954887</v>
      </c>
      <c r="K60" s="21">
        <v>25</v>
      </c>
      <c r="L60" s="21">
        <v>39.484836702954887</v>
      </c>
      <c r="M60" s="22">
        <v>25</v>
      </c>
    </row>
    <row r="61" spans="1:13" ht="15" thickBot="1" x14ac:dyDescent="0.35">
      <c r="A61" s="23" t="s">
        <v>17</v>
      </c>
      <c r="B61" s="24">
        <v>43.728708780293999</v>
      </c>
      <c r="C61" s="24">
        <v>30</v>
      </c>
      <c r="D61" s="24">
        <v>14.252567871805059</v>
      </c>
      <c r="E61" s="25">
        <v>6</v>
      </c>
      <c r="F61" s="24">
        <v>44.004233615015067</v>
      </c>
      <c r="G61" s="24">
        <v>30</v>
      </c>
      <c r="H61" s="24">
        <v>12.88487866806109</v>
      </c>
      <c r="I61" s="25">
        <v>6</v>
      </c>
      <c r="J61" s="24">
        <v>38.78631621187801</v>
      </c>
      <c r="K61" s="24">
        <v>25</v>
      </c>
      <c r="L61" s="24">
        <v>38.78631621187801</v>
      </c>
      <c r="M61" s="25">
        <v>25</v>
      </c>
    </row>
    <row r="62" spans="1:13" ht="15" thickBot="1" x14ac:dyDescent="0.35"/>
    <row r="63" spans="1:13" ht="24" thickBot="1" x14ac:dyDescent="0.5">
      <c r="A63" s="1">
        <v>2023</v>
      </c>
      <c r="B63" s="44"/>
      <c r="C63" s="44"/>
      <c r="D63" s="44"/>
      <c r="E63" s="45"/>
      <c r="F63" s="46"/>
      <c r="G63" s="46"/>
      <c r="H63" s="46"/>
      <c r="I63" s="47"/>
      <c r="J63" s="48"/>
      <c r="K63" s="48"/>
      <c r="L63" s="48"/>
      <c r="M63" s="49"/>
    </row>
    <row r="64" spans="1:13" ht="29.4" thickBot="1" x14ac:dyDescent="0.35">
      <c r="A64" s="42" t="s">
        <v>26</v>
      </c>
      <c r="B64" s="2" t="s">
        <v>1</v>
      </c>
      <c r="C64" s="2" t="s">
        <v>2</v>
      </c>
      <c r="D64" s="2" t="s">
        <v>3</v>
      </c>
      <c r="E64" s="3" t="s">
        <v>4</v>
      </c>
      <c r="F64" s="4" t="s">
        <v>1</v>
      </c>
      <c r="G64" s="4" t="s">
        <v>2</v>
      </c>
      <c r="H64" s="4" t="s">
        <v>3</v>
      </c>
      <c r="I64" s="5" t="s">
        <v>4</v>
      </c>
      <c r="J64" s="6" t="s">
        <v>1</v>
      </c>
      <c r="K64" s="6" t="s">
        <v>2</v>
      </c>
      <c r="L64" s="6" t="s">
        <v>3</v>
      </c>
      <c r="M64" s="7" t="s">
        <v>4</v>
      </c>
    </row>
    <row r="65" spans="1:13" x14ac:dyDescent="0.3">
      <c r="A65" s="9" t="s">
        <v>6</v>
      </c>
      <c r="B65" s="10">
        <v>82.192814058030237</v>
      </c>
      <c r="C65" s="10">
        <v>21</v>
      </c>
      <c r="D65" s="10">
        <v>8.2402272170004096</v>
      </c>
      <c r="E65" s="11">
        <v>2</v>
      </c>
      <c r="F65" s="12">
        <v>24.42066027689031</v>
      </c>
      <c r="G65" s="12">
        <v>21</v>
      </c>
      <c r="H65" s="12">
        <v>11.5702875399361</v>
      </c>
      <c r="I65" s="13">
        <v>5</v>
      </c>
      <c r="J65" s="14">
        <v>118.1663236074271</v>
      </c>
      <c r="K65" s="14">
        <v>20</v>
      </c>
      <c r="L65" s="14">
        <v>6.1666684350132623</v>
      </c>
      <c r="M65" s="15">
        <v>1</v>
      </c>
    </row>
    <row r="66" spans="1:13" x14ac:dyDescent="0.3">
      <c r="A66" s="9" t="s">
        <v>7</v>
      </c>
      <c r="B66" s="10">
        <v>26.87732004621606</v>
      </c>
      <c r="C66" s="10">
        <v>16</v>
      </c>
      <c r="D66" s="10">
        <v>9.516440593106104</v>
      </c>
      <c r="E66" s="11">
        <v>5</v>
      </c>
      <c r="F66" s="12">
        <v>18.154543166373021</v>
      </c>
      <c r="G66" s="12">
        <v>15</v>
      </c>
      <c r="H66" s="12">
        <v>7.8754090108230557</v>
      </c>
      <c r="I66" s="13">
        <v>6</v>
      </c>
      <c r="J66" s="14">
        <v>55.28354344262295</v>
      </c>
      <c r="K66" s="14">
        <v>20</v>
      </c>
      <c r="L66" s="14">
        <v>14.860554098360661</v>
      </c>
      <c r="M66" s="15">
        <v>2</v>
      </c>
    </row>
    <row r="67" spans="1:13" x14ac:dyDescent="0.3">
      <c r="A67" s="9" t="s">
        <v>8</v>
      </c>
      <c r="B67" s="10">
        <v>34.538544203282157</v>
      </c>
      <c r="C67" s="10">
        <v>15</v>
      </c>
      <c r="D67" s="10">
        <v>16.661072525145581</v>
      </c>
      <c r="E67" s="11">
        <v>4</v>
      </c>
      <c r="F67" s="12">
        <v>15.148891966759001</v>
      </c>
      <c r="G67" s="12">
        <v>15</v>
      </c>
      <c r="H67" s="12">
        <v>5.39733379501385</v>
      </c>
      <c r="I67" s="13">
        <v>5</v>
      </c>
      <c r="J67" s="14">
        <v>97.45687640449438</v>
      </c>
      <c r="K67" s="14">
        <v>20</v>
      </c>
      <c r="L67" s="14">
        <v>53.211271910112359</v>
      </c>
      <c r="M67" s="15">
        <v>2</v>
      </c>
    </row>
    <row r="68" spans="1:13" x14ac:dyDescent="0.3">
      <c r="A68" s="9" t="s">
        <v>9</v>
      </c>
      <c r="B68" s="10">
        <v>31.33201064329316</v>
      </c>
      <c r="C68" s="10">
        <v>30</v>
      </c>
      <c r="D68" s="10">
        <v>8.268552825168257</v>
      </c>
      <c r="E68" s="11">
        <v>5</v>
      </c>
      <c r="F68" s="12">
        <v>28.32609948146726</v>
      </c>
      <c r="G68" s="12">
        <v>30</v>
      </c>
      <c r="H68" s="12">
        <v>7.1525830612636838</v>
      </c>
      <c r="I68" s="13">
        <v>5</v>
      </c>
      <c r="J68" s="14">
        <v>44.573786802030462</v>
      </c>
      <c r="K68" s="14">
        <v>20</v>
      </c>
      <c r="L68" s="14">
        <v>13.18467343485618</v>
      </c>
      <c r="M68" s="15">
        <v>3</v>
      </c>
    </row>
    <row r="69" spans="1:13" x14ac:dyDescent="0.3">
      <c r="A69" s="9" t="s">
        <v>10</v>
      </c>
      <c r="B69" s="10">
        <v>106.64909670851711</v>
      </c>
      <c r="C69" s="10">
        <v>20</v>
      </c>
      <c r="D69" s="10">
        <v>25.5983325415677</v>
      </c>
      <c r="E69" s="11">
        <v>2</v>
      </c>
      <c r="F69" s="12">
        <v>33.971223021582738</v>
      </c>
      <c r="G69" s="12">
        <v>21</v>
      </c>
      <c r="H69" s="12">
        <v>14.337679856115111</v>
      </c>
      <c r="I69" s="13">
        <v>1.5</v>
      </c>
      <c r="J69" s="14">
        <v>150.69149209809271</v>
      </c>
      <c r="K69" s="14">
        <v>20</v>
      </c>
      <c r="L69" s="14">
        <v>32.422226702997278</v>
      </c>
      <c r="M69" s="15">
        <v>2</v>
      </c>
    </row>
    <row r="70" spans="1:13" x14ac:dyDescent="0.3">
      <c r="A70" s="9" t="s">
        <v>11</v>
      </c>
      <c r="B70" s="10">
        <v>82.986387319090284</v>
      </c>
      <c r="C70" s="10">
        <v>20</v>
      </c>
      <c r="D70" s="10">
        <v>21.913888352860091</v>
      </c>
      <c r="E70" s="11">
        <v>2</v>
      </c>
      <c r="F70" s="12">
        <v>21.5253312548714</v>
      </c>
      <c r="G70" s="12">
        <v>20</v>
      </c>
      <c r="H70" s="12">
        <v>7.9770070148090424</v>
      </c>
      <c r="I70" s="13">
        <v>5</v>
      </c>
      <c r="J70" s="14">
        <v>131.69209141445339</v>
      </c>
      <c r="K70" s="14">
        <v>20</v>
      </c>
      <c r="L70" s="14">
        <v>32.958371834465723</v>
      </c>
      <c r="M70" s="15">
        <v>2</v>
      </c>
    </row>
    <row r="71" spans="1:13" x14ac:dyDescent="0.3">
      <c r="A71" s="9" t="s">
        <v>12</v>
      </c>
      <c r="B71" s="10">
        <v>45.97902875399361</v>
      </c>
      <c r="C71" s="10">
        <v>21</v>
      </c>
      <c r="D71" s="10">
        <v>17.202127795527161</v>
      </c>
      <c r="E71" s="11">
        <v>5</v>
      </c>
      <c r="F71" s="12">
        <v>31.92174688057041</v>
      </c>
      <c r="G71" s="12">
        <v>22</v>
      </c>
      <c r="H71" s="12">
        <v>22.85891265597148</v>
      </c>
      <c r="I71" s="13">
        <v>6</v>
      </c>
      <c r="J71" s="14">
        <v>66.841820105820105</v>
      </c>
      <c r="K71" s="14">
        <v>20</v>
      </c>
      <c r="L71" s="14">
        <v>8.8067407407407412</v>
      </c>
      <c r="M71" s="15">
        <v>2</v>
      </c>
    </row>
    <row r="72" spans="1:13" x14ac:dyDescent="0.3">
      <c r="A72" s="9" t="s">
        <v>13</v>
      </c>
      <c r="B72" s="10">
        <v>46.609997590776111</v>
      </c>
      <c r="C72" s="10">
        <v>20</v>
      </c>
      <c r="D72" s="10">
        <v>8.7711374978489083</v>
      </c>
      <c r="E72" s="11">
        <v>4</v>
      </c>
      <c r="F72" s="12">
        <v>26.645852534562209</v>
      </c>
      <c r="G72" s="12">
        <v>20</v>
      </c>
      <c r="H72" s="12">
        <v>6.2078110599078347</v>
      </c>
      <c r="I72" s="13">
        <v>5</v>
      </c>
      <c r="J72" s="14">
        <v>105.5116900067981</v>
      </c>
      <c r="K72" s="14">
        <v>20</v>
      </c>
      <c r="L72" s="14">
        <v>16.333908905506458</v>
      </c>
      <c r="M72" s="15">
        <v>2</v>
      </c>
    </row>
    <row r="73" spans="1:13" x14ac:dyDescent="0.3">
      <c r="A73" s="9" t="s">
        <v>14</v>
      </c>
      <c r="B73" s="10">
        <v>49.470995206136138</v>
      </c>
      <c r="C73" s="10">
        <v>20</v>
      </c>
      <c r="D73" s="10">
        <v>10.095621604346441</v>
      </c>
      <c r="E73" s="11">
        <v>2</v>
      </c>
      <c r="F73" s="12">
        <v>25.906002265005661</v>
      </c>
      <c r="G73" s="12">
        <v>21</v>
      </c>
      <c r="H73" s="12">
        <v>11.26217440543601</v>
      </c>
      <c r="I73" s="13">
        <v>2</v>
      </c>
      <c r="J73" s="14">
        <v>80.003480557593548</v>
      </c>
      <c r="K73" s="14">
        <v>20</v>
      </c>
      <c r="L73" s="14">
        <v>8.5841526045487893</v>
      </c>
      <c r="M73" s="15">
        <v>2</v>
      </c>
    </row>
    <row r="74" spans="1:13" x14ac:dyDescent="0.3">
      <c r="A74" s="9" t="s">
        <v>15</v>
      </c>
      <c r="B74" s="10">
        <v>37.053291930379743</v>
      </c>
      <c r="C74" s="10">
        <v>20</v>
      </c>
      <c r="D74" s="10">
        <v>18.64730102848101</v>
      </c>
      <c r="E74" s="11">
        <v>6</v>
      </c>
      <c r="F74" s="12">
        <v>29.489914662529092</v>
      </c>
      <c r="G74" s="12">
        <v>21</v>
      </c>
      <c r="H74" s="12">
        <v>19.877359710369799</v>
      </c>
      <c r="I74" s="13">
        <v>10</v>
      </c>
      <c r="J74" s="14">
        <v>61.651761143818341</v>
      </c>
      <c r="K74" s="14">
        <v>20</v>
      </c>
      <c r="L74" s="14">
        <v>14.646765349032799</v>
      </c>
      <c r="M74" s="15">
        <v>2</v>
      </c>
    </row>
    <row r="75" spans="1:13" ht="15" thickBot="1" x14ac:dyDescent="0.35">
      <c r="A75" s="16" t="s">
        <v>16</v>
      </c>
      <c r="B75" s="17">
        <v>173.77088907705331</v>
      </c>
      <c r="C75" s="17">
        <v>20</v>
      </c>
      <c r="D75" s="17">
        <v>69.293845585405279</v>
      </c>
      <c r="E75" s="18">
        <v>2</v>
      </c>
      <c r="F75" s="19">
        <v>216.07191210742431</v>
      </c>
      <c r="G75" s="19">
        <v>20</v>
      </c>
      <c r="H75" s="19">
        <v>94.200366219065586</v>
      </c>
      <c r="I75" s="20">
        <v>5</v>
      </c>
      <c r="J75" s="21">
        <v>77.998396984924625</v>
      </c>
      <c r="K75" s="21">
        <v>20</v>
      </c>
      <c r="L75" s="21">
        <v>12.903730653266329</v>
      </c>
      <c r="M75" s="22">
        <v>2</v>
      </c>
    </row>
    <row r="76" spans="1:13" ht="15" thickBot="1" x14ac:dyDescent="0.35">
      <c r="A76" s="23" t="s">
        <v>17</v>
      </c>
      <c r="B76" s="24">
        <v>77.405944930936485</v>
      </c>
      <c r="C76" s="24">
        <v>20</v>
      </c>
      <c r="D76" s="24">
        <v>26.492770405128539</v>
      </c>
      <c r="E76" s="25">
        <v>4</v>
      </c>
      <c r="F76" s="24">
        <v>68.213999555412855</v>
      </c>
      <c r="G76" s="24">
        <v>20</v>
      </c>
      <c r="H76" s="24">
        <v>29.939378071973721</v>
      </c>
      <c r="I76" s="25">
        <v>5</v>
      </c>
      <c r="J76" s="24">
        <v>95.979298847132796</v>
      </c>
      <c r="K76" s="24">
        <v>20</v>
      </c>
      <c r="L76" s="24">
        <v>19.528514049009331</v>
      </c>
      <c r="M76" s="25">
        <v>2</v>
      </c>
    </row>
  </sheetData>
  <mergeCells count="15">
    <mergeCell ref="B3:E3"/>
    <mergeCell ref="F3:I3"/>
    <mergeCell ref="J3:M3"/>
    <mergeCell ref="B18:E18"/>
    <mergeCell ref="F18:I18"/>
    <mergeCell ref="J18:M18"/>
    <mergeCell ref="B63:E63"/>
    <mergeCell ref="F63:I63"/>
    <mergeCell ref="J63:M63"/>
    <mergeCell ref="B33:E33"/>
    <mergeCell ref="F33:I33"/>
    <mergeCell ref="J33:M33"/>
    <mergeCell ref="B48:E48"/>
    <mergeCell ref="F48:I48"/>
    <mergeCell ref="J48:M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2D4F-912C-4A41-A945-1BB45DB38195}">
  <sheetPr>
    <tabColor theme="0"/>
  </sheetPr>
  <dimension ref="A1:F17"/>
  <sheetViews>
    <sheetView zoomScaleNormal="100" workbookViewId="0">
      <selection activeCell="C5" sqref="C5"/>
    </sheetView>
  </sheetViews>
  <sheetFormatPr baseColWidth="10" defaultColWidth="11.44140625" defaultRowHeight="14.4" x14ac:dyDescent="0.3"/>
  <cols>
    <col min="1" max="1" width="23" customWidth="1"/>
    <col min="2" max="2" width="17.88671875" customWidth="1"/>
    <col min="3" max="6" width="17.33203125" customWidth="1"/>
  </cols>
  <sheetData>
    <row r="1" spans="1:6" ht="21.6" thickBot="1" x14ac:dyDescent="0.45">
      <c r="A1" s="50" t="s">
        <v>18</v>
      </c>
      <c r="B1" s="51"/>
      <c r="C1" s="51"/>
      <c r="D1" s="52"/>
    </row>
    <row r="2" spans="1:6" ht="15" thickBot="1" x14ac:dyDescent="0.35"/>
    <row r="3" spans="1:6" ht="24" thickBot="1" x14ac:dyDescent="0.5">
      <c r="A3" s="1">
        <v>2023</v>
      </c>
      <c r="B3" s="53" t="s">
        <v>0</v>
      </c>
      <c r="C3" s="44"/>
      <c r="D3" s="44"/>
      <c r="E3" s="44"/>
      <c r="F3" s="45"/>
    </row>
    <row r="4" spans="1:6" ht="29.4" thickBot="1" x14ac:dyDescent="0.35">
      <c r="A4" s="26" t="s">
        <v>22</v>
      </c>
      <c r="B4" s="27" t="s">
        <v>23</v>
      </c>
      <c r="C4" s="28" t="s">
        <v>19</v>
      </c>
      <c r="D4" s="28" t="s">
        <v>20</v>
      </c>
      <c r="E4" s="28" t="s">
        <v>21</v>
      </c>
      <c r="F4" s="29" t="s">
        <v>24</v>
      </c>
    </row>
    <row r="5" spans="1:6" x14ac:dyDescent="0.3">
      <c r="A5" s="8" t="s">
        <v>5</v>
      </c>
      <c r="B5" s="30">
        <v>50.363000000000284</v>
      </c>
      <c r="C5" s="31">
        <v>37.298999999999978</v>
      </c>
      <c r="D5" s="31">
        <v>3.0149999999999295</v>
      </c>
      <c r="E5" s="31">
        <v>2.7079999999999984</v>
      </c>
      <c r="F5" s="32">
        <v>7.3410000000000295</v>
      </c>
    </row>
    <row r="6" spans="1:6" x14ac:dyDescent="0.3">
      <c r="A6" s="9" t="s">
        <v>6</v>
      </c>
      <c r="B6" s="33">
        <v>141.16200000000001</v>
      </c>
      <c r="C6" s="34">
        <v>119.02</v>
      </c>
      <c r="D6" s="34">
        <v>10.489000000000001</v>
      </c>
      <c r="E6" s="34">
        <v>9.2059999999999995</v>
      </c>
      <c r="F6" s="35">
        <f>B6-C6-D6-E6</f>
        <v>2.4470000000000098</v>
      </c>
    </row>
    <row r="7" spans="1:6" x14ac:dyDescent="0.3">
      <c r="A7" s="9" t="s">
        <v>7</v>
      </c>
      <c r="B7" s="33">
        <v>184.19</v>
      </c>
      <c r="C7" s="34">
        <v>118.732</v>
      </c>
      <c r="D7" s="34">
        <v>29.922999999999998</v>
      </c>
      <c r="E7" s="34">
        <v>30.341999999999999</v>
      </c>
      <c r="F7" s="35">
        <f t="shared" ref="F7:F16" si="0">B7-C7-D7-E7</f>
        <v>5.1929999999999978</v>
      </c>
    </row>
    <row r="8" spans="1:6" x14ac:dyDescent="0.3">
      <c r="A8" s="9" t="s">
        <v>8</v>
      </c>
      <c r="B8" s="33">
        <v>112.61199999999999</v>
      </c>
      <c r="C8" s="34">
        <v>96.308999999999997</v>
      </c>
      <c r="D8" s="34">
        <v>6.0490000000000004</v>
      </c>
      <c r="E8" s="34">
        <v>6.476</v>
      </c>
      <c r="F8" s="35">
        <f t="shared" si="0"/>
        <v>3.7779999999999978</v>
      </c>
    </row>
    <row r="9" spans="1:6" x14ac:dyDescent="0.3">
      <c r="A9" s="9" t="s">
        <v>9</v>
      </c>
      <c r="B9" s="33">
        <v>110.429</v>
      </c>
      <c r="C9" s="34">
        <v>82.811999999999998</v>
      </c>
      <c r="D9" s="34">
        <v>9.7919999999999998</v>
      </c>
      <c r="E9" s="34">
        <v>11.436</v>
      </c>
      <c r="F9" s="35">
        <f t="shared" si="0"/>
        <v>6.3890000000000029</v>
      </c>
    </row>
    <row r="10" spans="1:6" x14ac:dyDescent="0.3">
      <c r="A10" s="9" t="s">
        <v>10</v>
      </c>
      <c r="B10" s="33">
        <v>344.036</v>
      </c>
      <c r="C10" s="34">
        <v>167.43600000000001</v>
      </c>
      <c r="D10" s="34">
        <v>161.58799999999999</v>
      </c>
      <c r="E10" s="34">
        <v>9.1180000000000003</v>
      </c>
      <c r="F10" s="35">
        <f t="shared" si="0"/>
        <v>5.8940000000000001</v>
      </c>
    </row>
    <row r="11" spans="1:6" x14ac:dyDescent="0.3">
      <c r="A11" s="9" t="s">
        <v>11</v>
      </c>
      <c r="B11" s="33">
        <v>207.59100000000001</v>
      </c>
      <c r="C11" s="34">
        <v>170.82599999999999</v>
      </c>
      <c r="D11" s="34">
        <v>20.190999999999999</v>
      </c>
      <c r="E11" s="34">
        <v>13.672000000000001</v>
      </c>
      <c r="F11" s="35">
        <f t="shared" si="0"/>
        <v>2.9020000000000152</v>
      </c>
    </row>
    <row r="12" spans="1:6" x14ac:dyDescent="0.3">
      <c r="A12" s="9" t="s">
        <v>12</v>
      </c>
      <c r="B12" s="33">
        <v>103.84399999999999</v>
      </c>
      <c r="C12" s="34">
        <v>84.113</v>
      </c>
      <c r="D12" s="34">
        <v>10.32</v>
      </c>
      <c r="E12" s="34">
        <v>7.5330000000000004</v>
      </c>
      <c r="F12" s="35">
        <f t="shared" si="0"/>
        <v>1.8779999999999939</v>
      </c>
    </row>
    <row r="13" spans="1:6" x14ac:dyDescent="0.3">
      <c r="A13" s="9" t="s">
        <v>13</v>
      </c>
      <c r="B13" s="33">
        <v>218.60900000000001</v>
      </c>
      <c r="C13" s="34">
        <v>158.29499999999999</v>
      </c>
      <c r="D13" s="34">
        <v>37.311</v>
      </c>
      <c r="E13" s="34">
        <v>17.192</v>
      </c>
      <c r="F13" s="35">
        <f t="shared" si="0"/>
        <v>5.8110000000000213</v>
      </c>
    </row>
    <row r="14" spans="1:6" x14ac:dyDescent="0.3">
      <c r="A14" s="9" t="s">
        <v>14</v>
      </c>
      <c r="B14" s="33">
        <v>196.16399999999999</v>
      </c>
      <c r="C14" s="34">
        <v>146.541</v>
      </c>
      <c r="D14" s="34">
        <v>29.908000000000001</v>
      </c>
      <c r="E14" s="34">
        <v>16.585999999999999</v>
      </c>
      <c r="F14" s="35">
        <f t="shared" si="0"/>
        <v>3.1289999999999907</v>
      </c>
    </row>
    <row r="15" spans="1:6" x14ac:dyDescent="0.3">
      <c r="A15" s="9" t="s">
        <v>15</v>
      </c>
      <c r="B15" s="33">
        <v>297.23700000000002</v>
      </c>
      <c r="C15" s="34">
        <v>232.58500000000001</v>
      </c>
      <c r="D15" s="34">
        <v>36.298000000000002</v>
      </c>
      <c r="E15" s="34">
        <v>18.242000000000001</v>
      </c>
      <c r="F15" s="35">
        <f t="shared" si="0"/>
        <v>10.112000000000013</v>
      </c>
    </row>
    <row r="16" spans="1:6" ht="15" thickBot="1" x14ac:dyDescent="0.35">
      <c r="A16" s="16" t="s">
        <v>16</v>
      </c>
      <c r="B16" s="36">
        <v>545.53599999999994</v>
      </c>
      <c r="C16" s="37">
        <v>360.07600000000002</v>
      </c>
      <c r="D16" s="37">
        <v>123.497</v>
      </c>
      <c r="E16" s="37">
        <v>48.972000000000001</v>
      </c>
      <c r="F16" s="38">
        <f t="shared" si="0"/>
        <v>12.990999999999921</v>
      </c>
    </row>
    <row r="17" spans="1:6" ht="15" thickBot="1" x14ac:dyDescent="0.35">
      <c r="A17" s="23" t="s">
        <v>17</v>
      </c>
      <c r="B17" s="39">
        <f>SUM(B5:B16)</f>
        <v>2511.7730000000001</v>
      </c>
      <c r="C17" s="40">
        <f t="shared" ref="C17:F17" si="1">SUM(C5:C16)</f>
        <v>1774.0440000000001</v>
      </c>
      <c r="D17" s="40">
        <f t="shared" si="1"/>
        <v>478.38099999999997</v>
      </c>
      <c r="E17" s="40">
        <f t="shared" si="1"/>
        <v>191.483</v>
      </c>
      <c r="F17" s="41">
        <f t="shared" si="1"/>
        <v>67.864999999999981</v>
      </c>
    </row>
  </sheetData>
  <mergeCells count="2">
    <mergeCell ref="A1:D1"/>
    <mergeCell ref="B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rOffentlig xmlns="4117c146-f16b-4cb7-8029-eba370e31e9d">false</erOffentlig>
    <Ratings xmlns="http://schemas.microsoft.com/sharepoint/v3" xsi:nil="true"/>
    <Ressurs xmlns="4117c146-f16b-4cb7-8029-eba370e31e9d" xsi:nil="true"/>
    <TaxCatchAll xmlns="00209a63-496f-431e-a17d-1936137339b5" xsi:nil="true"/>
    <LikedBy xmlns="http://schemas.microsoft.com/sharepoint/v3">
      <UserInfo>
        <DisplayName/>
        <AccountId xsi:nil="true"/>
        <AccountType/>
      </UserInfo>
    </LikedBy>
    <Meta xmlns="4117c146-f16b-4cb7-8029-eba370e31e9d" xsi:nil="true"/>
    <Prosjekt0 xmlns="4117c146-f16b-4cb7-8029-eba370e31e9d" xsi:nil="true"/>
    <Ansvarlig xmlns="4117c146-f16b-4cb7-8029-eba370e31e9d">
      <UserInfo>
        <DisplayName/>
        <AccountId xsi:nil="true"/>
        <AccountType/>
      </UserInfo>
    </Ansvarlig>
    <Beskrivelse xmlns="4117c146-f16b-4cb7-8029-eba370e31e9d" xsi:nil="true"/>
    <lcf76f155ced4ddcb4097134ff3c332f xmlns="4117c146-f16b-4cb7-8029-eba370e31e9d">
      <Terms xmlns="http://schemas.microsoft.com/office/infopath/2007/PartnerControls"/>
    </lcf76f155ced4ddcb4097134ff3c332f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AF938F966DDE49BD7F7F59F44521DD" ma:contentTypeVersion="50" ma:contentTypeDescription="Opprett et nytt dokument." ma:contentTypeScope="" ma:versionID="6f046c60482e16a5ed5114ad3486568d">
  <xsd:schema xmlns:xsd="http://www.w3.org/2001/XMLSchema" xmlns:xs="http://www.w3.org/2001/XMLSchema" xmlns:p="http://schemas.microsoft.com/office/2006/metadata/properties" xmlns:ns1="http://schemas.microsoft.com/sharepoint/v3" xmlns:ns2="4117c146-f16b-4cb7-8029-eba370e31e9d" xmlns:ns3="00209a63-496f-431e-a17d-1936137339b5" targetNamespace="http://schemas.microsoft.com/office/2006/metadata/properties" ma:root="true" ma:fieldsID="5491f817a62fe6e5d409eeb9640bf3ff" ns1:_="" ns2:_="" ns3:_="">
    <xsd:import namespace="http://schemas.microsoft.com/sharepoint/v3"/>
    <xsd:import namespace="4117c146-f16b-4cb7-8029-eba370e31e9d"/>
    <xsd:import namespace="00209a63-496f-431e-a17d-1936137339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1:RatedBy" minOccurs="0"/>
                <xsd:element ref="ns1:Ratings" minOccurs="0"/>
                <xsd:element ref="ns1:LikedBy" minOccurs="0"/>
                <xsd:element ref="ns2:Prosjekt0" minOccurs="0"/>
                <xsd:element ref="ns2:Ansvarlig" minOccurs="0"/>
                <xsd:element ref="ns2:Ressurs" minOccurs="0"/>
                <xsd:element ref="ns2:Meta" minOccurs="0"/>
                <xsd:element ref="ns2:erOffentlig" minOccurs="0"/>
                <xsd:element ref="ns2:Beskrivel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25" nillable="true" ma:displayName="Rangert av" ma:description="Brukere rangerte elemen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6" nillable="true" ma:displayName="Brukerrangeringer" ma:description="Brukerrangeringer for elementet" ma:hidden="true" ma:internalName="Ratings">
      <xsd:simpleType>
        <xsd:restriction base="dms:Note"/>
      </xsd:simpleType>
    </xsd:element>
    <xsd:element name="LikedBy" ma:index="27" nillable="true" ma:displayName="Likes av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7c146-f16b-4cb7-8029-eba370e31e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908b2e2d-454f-43c7-9839-d244173d1e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Prosjekt0" ma:index="28" nillable="true" ma:displayName="Prosjekt" ma:format="Dropdown" ma:indexed="true" ma:internalName="Prosjekt0">
      <xsd:simpleType>
        <xsd:union memberTypes="dms:Text">
          <xsd:simpleType>
            <xsd:restriction base="dms:Choice">
              <xsd:enumeration value="Dekning23"/>
              <xsd:enumeration value="Ekom1h23"/>
              <xsd:enumeration value="Mikrodata"/>
              <xsd:enumeration value="KostnadAM23"/>
              <xsd:enumeration value="SMP"/>
            </xsd:restriction>
          </xsd:simpleType>
        </xsd:union>
      </xsd:simpleType>
    </xsd:element>
    <xsd:element name="Ansvarlig" ma:index="29" nillable="true" ma:displayName="Ansvarlig" ma:format="Dropdown" ma:indexed="true" ma:list="UserInfo" ma:SharePointGroup="0" ma:internalName="Ansvarl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ssurs" ma:index="30" nillable="true" ma:displayName="Ressurs" ma:format="RadioButtons" ma:indexed="true" ma:internalName="Ressurs">
      <xsd:simpleType>
        <xsd:union memberTypes="dms:Text">
          <xsd:simpleType>
            <xsd:restriction base="dms:Choice">
              <xsd:enumeration value="Presentasjon"/>
              <xsd:enumeration value="Datasett"/>
              <xsd:enumeration value="Kart"/>
            </xsd:restriction>
          </xsd:simpleType>
        </xsd:union>
      </xsd:simpleType>
    </xsd:element>
    <xsd:element name="Meta" ma:index="31" nillable="true" ma:displayName="Meta" ma:format="Dropdown" ma:internalName="Met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tikkel"/>
                  </xsd:restriction>
                </xsd:simpleType>
              </xsd:element>
            </xsd:sequence>
          </xsd:extension>
        </xsd:complexContent>
      </xsd:complexType>
    </xsd:element>
    <xsd:element name="erOffentlig" ma:index="32" nillable="true" ma:displayName="erOffentlig" ma:default="0" ma:format="Dropdown" ma:internalName="erOffentlig">
      <xsd:simpleType>
        <xsd:restriction base="dms:Boolean"/>
      </xsd:simpleType>
    </xsd:element>
    <xsd:element name="Beskrivelse" ma:index="33" nillable="true" ma:displayName="Beskrivelse" ma:format="Dropdown" ma:internalName="Beskrive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09a63-496f-431e-a17d-1936137339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919786-d15b-4d6a-b75c-8a17e1def940}" ma:internalName="TaxCatchAll" ma:showField="CatchAllData" ma:web="00209a63-496f-431e-a17d-1936137339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BA66FE-94F5-4EF9-AFF1-3CAC600E31F9}">
  <ds:schemaRefs>
    <ds:schemaRef ds:uri="http://schemas.microsoft.com/office/2006/metadata/properties"/>
    <ds:schemaRef ds:uri="http://schemas.microsoft.com/office/infopath/2007/PartnerControls"/>
    <ds:schemaRef ds:uri="4117c146-f16b-4cb7-8029-eba370e31e9d"/>
    <ds:schemaRef ds:uri="http://schemas.microsoft.com/sharepoint/v3"/>
    <ds:schemaRef ds:uri="00209a63-496f-431e-a17d-1936137339b5"/>
  </ds:schemaRefs>
</ds:datastoreItem>
</file>

<file path=customXml/itemProps2.xml><?xml version="1.0" encoding="utf-8"?>
<ds:datastoreItem xmlns:ds="http://schemas.openxmlformats.org/officeDocument/2006/customXml" ds:itemID="{515D6FA3-EF1A-4DEA-9C20-CC1A0BC2CF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F9626C-6BA8-4C6F-A901-E4C175CF33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Hastigheter</vt:lpstr>
      <vt:lpstr>Antall per teknologi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Markussen</dc:creator>
  <cp:lastModifiedBy>Roger Markussen</cp:lastModifiedBy>
  <dcterms:created xsi:type="dcterms:W3CDTF">2023-10-23T03:48:00Z</dcterms:created>
  <dcterms:modified xsi:type="dcterms:W3CDTF">2023-10-23T06:55:30Z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0x01010071AF938F966DDE49BD7F7F59F44521DD</vt:lpwstr>
  </property>
  <property fmtid="{D5CDD505-2E9C-101B-9397-08002B2CF9AE}" pid="3" name="MediaServiceImageTags">
    <vt:lpwstr/>
  </property>
</Properties>
</file>