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kom365.sharepoint.com/sites/Nkom-Statistikk/Analyse/1-database/2025/nettside-dekning/"/>
    </mc:Choice>
  </mc:AlternateContent>
  <xr:revisionPtr revIDLastSave="144" documentId="13_ncr:1_{918CA7E4-97B9-4545-8B8D-2D1E90603CC8}" xr6:coauthVersionLast="47" xr6:coauthVersionMax="47" xr10:uidLastSave="{80A90FCD-4051-4E08-90B8-9593E52AF911}"/>
  <bookViews>
    <workbookView xWindow="6405" yWindow="210" windowWidth="22245" windowHeight="14970" activeTab="2" xr2:uid="{00000000-000D-0000-FFFF-FFFF00000000}"/>
  </bookViews>
  <sheets>
    <sheet name="Fast bredbånd" sheetId="1" r:id="rId1"/>
    <sheet name="Mobil" sheetId="2" r:id="rId2"/>
    <sheet name="TV-tjenester" sheetId="3" r:id="rId3"/>
  </sheet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19" i="2"/>
  <c r="L13" i="2"/>
  <c r="L5" i="2"/>
  <c r="L14" i="1"/>
  <c r="K14" i="1"/>
  <c r="L8" i="1"/>
  <c r="K9" i="3"/>
  <c r="J9" i="3"/>
  <c r="I9" i="3"/>
  <c r="H9" i="3"/>
  <c r="G9" i="3"/>
  <c r="F9" i="3"/>
  <c r="E9" i="3"/>
  <c r="D9" i="3"/>
  <c r="C9" i="3"/>
  <c r="B9" i="3"/>
  <c r="K19" i="2"/>
  <c r="J19" i="2"/>
  <c r="I19" i="2"/>
  <c r="H19" i="2"/>
  <c r="G19" i="2"/>
  <c r="F19" i="2"/>
  <c r="E19" i="2"/>
  <c r="D19" i="2"/>
  <c r="C19" i="2"/>
  <c r="B19" i="2"/>
  <c r="K13" i="2"/>
  <c r="J13" i="2"/>
  <c r="I13" i="2"/>
  <c r="H13" i="2"/>
  <c r="G13" i="2"/>
  <c r="F13" i="2"/>
  <c r="E13" i="2"/>
  <c r="D13" i="2"/>
  <c r="C13" i="2"/>
  <c r="B13" i="2"/>
  <c r="K5" i="2"/>
  <c r="J5" i="2"/>
  <c r="I5" i="2"/>
  <c r="H5" i="2"/>
  <c r="G5" i="2"/>
  <c r="F5" i="2"/>
  <c r="E5" i="2"/>
  <c r="D5" i="2"/>
  <c r="C5" i="2"/>
  <c r="B5" i="2"/>
  <c r="B2" i="2"/>
  <c r="B2" i="3" s="1"/>
  <c r="B27" i="1"/>
  <c r="C17" i="1"/>
  <c r="C27" i="1" s="1"/>
  <c r="J14" i="1"/>
  <c r="I14" i="1"/>
  <c r="H14" i="1"/>
  <c r="G14" i="1"/>
  <c r="F14" i="1"/>
  <c r="E14" i="1"/>
  <c r="D14" i="1"/>
  <c r="C14" i="1"/>
  <c r="B14" i="1"/>
  <c r="B11" i="1"/>
  <c r="K8" i="1"/>
  <c r="J8" i="1"/>
  <c r="I8" i="1"/>
  <c r="H8" i="1"/>
  <c r="G8" i="1"/>
  <c r="F8" i="1"/>
  <c r="E8" i="1"/>
  <c r="D8" i="1"/>
  <c r="C8" i="1"/>
  <c r="B8" i="1"/>
  <c r="C2" i="1"/>
  <c r="D2" i="1" s="1"/>
  <c r="D17" i="1" l="1"/>
  <c r="C11" i="1"/>
  <c r="B10" i="2"/>
  <c r="B16" i="2" s="1"/>
  <c r="C2" i="2"/>
  <c r="C2" i="3" s="1"/>
  <c r="D11" i="1"/>
  <c r="D2" i="2"/>
  <c r="E2" i="1"/>
  <c r="C10" i="2" l="1"/>
  <c r="C16" i="2" s="1"/>
  <c r="E17" i="1"/>
  <c r="D27" i="1"/>
  <c r="D2" i="3"/>
  <c r="D10" i="2"/>
  <c r="D16" i="2" s="1"/>
  <c r="E2" i="2"/>
  <c r="F2" i="1"/>
  <c r="E11" i="1"/>
  <c r="E27" i="1" l="1"/>
  <c r="F17" i="1"/>
  <c r="F2" i="2"/>
  <c r="G2" i="1"/>
  <c r="F11" i="1"/>
  <c r="E2" i="3"/>
  <c r="E10" i="2"/>
  <c r="E16" i="2" s="1"/>
  <c r="G17" i="1" l="1"/>
  <c r="F27" i="1"/>
  <c r="G2" i="2"/>
  <c r="H2" i="1"/>
  <c r="G11" i="1"/>
  <c r="F2" i="3"/>
  <c r="F10" i="2"/>
  <c r="F16" i="2" s="1"/>
  <c r="H17" i="1" l="1"/>
  <c r="H27" i="1" s="1"/>
  <c r="G27" i="1"/>
  <c r="I2" i="1"/>
  <c r="H2" i="2"/>
  <c r="H11" i="1"/>
  <c r="G2" i="3"/>
  <c r="G10" i="2"/>
  <c r="G16" i="2" s="1"/>
  <c r="H10" i="2" l="1"/>
  <c r="H16" i="2" s="1"/>
  <c r="H2" i="3"/>
  <c r="I11" i="1"/>
  <c r="I2" i="2"/>
  <c r="J2" i="1"/>
  <c r="K2" i="1" l="1"/>
  <c r="J11" i="1"/>
  <c r="J2" i="2"/>
  <c r="I10" i="2"/>
  <c r="I16" i="2" s="1"/>
  <c r="I2" i="3"/>
  <c r="J10" i="2" l="1"/>
  <c r="J16" i="2" s="1"/>
  <c r="J2" i="3"/>
  <c r="K11" i="1"/>
  <c r="K2" i="2"/>
  <c r="K10" i="2" l="1"/>
  <c r="K16" i="2" s="1"/>
  <c r="K2" i="3"/>
</calcChain>
</file>

<file path=xl/sharedStrings.xml><?xml version="1.0" encoding="utf-8"?>
<sst xmlns="http://schemas.openxmlformats.org/spreadsheetml/2006/main" count="56" uniqueCount="34">
  <si>
    <t>Fast bredbånd fordelt på teknologi. Privat og bedrift samlet</t>
  </si>
  <si>
    <t>Antall abonnement i 1000</t>
  </si>
  <si>
    <t>Fiber</t>
  </si>
  <si>
    <t>Kabel-TV</t>
  </si>
  <si>
    <t>FTB</t>
  </si>
  <si>
    <t>DSL</t>
  </si>
  <si>
    <t>Andre</t>
  </si>
  <si>
    <t>Totalt</t>
  </si>
  <si>
    <t>Fast bredbånd fordelt på privat og bedrift</t>
  </si>
  <si>
    <t>Privat</t>
  </si>
  <si>
    <t>Bedrift</t>
  </si>
  <si>
    <t>Abonnement for fast bredbånd fordelt på hastighetskategorier. Nedstrøms hastighet. Privatabonnement</t>
  </si>
  <si>
    <t>Prosentvis fordeling</t>
  </si>
  <si>
    <t>Minst 1000 Mbit/s</t>
  </si>
  <si>
    <t>Fra og med 500 Mbit/s til 1000 Mbit/s</t>
  </si>
  <si>
    <t>Fra og med 250 Mbit/s til 500 Mbit/s</t>
  </si>
  <si>
    <t>Fra og med 100 Mbit/s til 250 Mbit/s</t>
  </si>
  <si>
    <t>Fra og med 30 Mbit/s til 100 Mbit/s</t>
  </si>
  <si>
    <t>Fra og med 10 Mbit/s til 30 Mbit/s</t>
  </si>
  <si>
    <t>Under 10 Mbit/s</t>
  </si>
  <si>
    <t>Abonnement for fast bredbånd fordelt på hastighetskategorier. Oppstrøms hastighet. Privatabonnement</t>
  </si>
  <si>
    <t>Abonnement for mobiltelefoni eller mobilt bredbånd. Privat og bedrift samlet</t>
  </si>
  <si>
    <t>Mobiltelefoni</t>
  </si>
  <si>
    <t>Mobilt bredbånd (Kun data)</t>
  </si>
  <si>
    <t>(Vi regner at de fleste abonnement for mobiltelefoni også har mulighet for data. Dette kan derfor sees på som totalt antall abonnement for mobilt bredbånd)</t>
  </si>
  <si>
    <t>Datatrafikk for mobiltelefoni og mobilt bredbånd</t>
  </si>
  <si>
    <t>Petabyte (millioner gigabyte)</t>
  </si>
  <si>
    <t>Mobilt bredbånd</t>
  </si>
  <si>
    <t>Trafikkminutter for mobiltelefoni</t>
  </si>
  <si>
    <t>Millioner minutter</t>
  </si>
  <si>
    <t>TV-tjenester fordelt på teknologi</t>
  </si>
  <si>
    <t>Satellitt</t>
  </si>
  <si>
    <t>Bakkenett</t>
  </si>
  <si>
    <t>Fast trådløst bredbånd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</si>
</sst>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\-* #,##0_-;_-* &quot;-&quot;??_-;_-@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/>
    <xf numFmtId="9" fontId="1" fillId="0" borderId="0"/>
  </cellStyleXfs>
  <cellXfs count="38">
    <xf numFmtId="0" fontId="0" fillId="0" borderId="0" xfId="0"/>
    <xf numFmtId="0" fontId="3" fillId="0" borderId="0" xfId="0" applyFont="1"/>
    <xf numFmtId="0" fontId="2" fillId="2" borderId="2" xfId="0" applyFont="1" applyFill="1" applyBorder="1"/>
    <xf numFmtId="0" fontId="2" fillId="0" borderId="6" xfId="0" applyFont="1" applyBorder="1" applyAlignment="1">
      <alignment horizontal="center"/>
    </xf>
    <xf numFmtId="0" fontId="2" fillId="3" borderId="5" xfId="0" applyFont="1" applyFill="1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2" fillId="2" borderId="3" xfId="1" applyNumberFormat="1" applyFont="1" applyFill="1" applyBorder="1"/>
    <xf numFmtId="165" fontId="0" fillId="0" borderId="7" xfId="2" applyNumberFormat="1" applyFont="1" applyBorder="1"/>
    <xf numFmtId="0" fontId="2" fillId="0" borderId="8" xfId="0" applyFont="1" applyBorder="1"/>
    <xf numFmtId="165" fontId="0" fillId="0" borderId="9" xfId="2" applyNumberFormat="1" applyFont="1" applyBorder="1"/>
    <xf numFmtId="0" fontId="2" fillId="0" borderId="10" xfId="0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0" fontId="2" fillId="3" borderId="13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164" fontId="2" fillId="2" borderId="19" xfId="1" applyNumberFormat="1" applyFont="1" applyFill="1" applyBorder="1"/>
    <xf numFmtId="165" fontId="1" fillId="0" borderId="9" xfId="2" applyNumberFormat="1" applyBorder="1"/>
    <xf numFmtId="165" fontId="1" fillId="0" borderId="12" xfId="2" applyNumberFormat="1" applyBorder="1"/>
    <xf numFmtId="0" fontId="2" fillId="0" borderId="5" xfId="0" applyFont="1" applyBorder="1" applyAlignment="1">
      <alignment horizontal="center"/>
    </xf>
    <xf numFmtId="164" fontId="0" fillId="0" borderId="20" xfId="1" applyNumberFormat="1" applyFont="1" applyBorder="1"/>
    <xf numFmtId="164" fontId="0" fillId="0" borderId="21" xfId="1" applyNumberFormat="1" applyFont="1" applyBorder="1"/>
    <xf numFmtId="164" fontId="2" fillId="2" borderId="22" xfId="1" applyNumberFormat="1" applyFont="1" applyFill="1" applyBorder="1"/>
    <xf numFmtId="164" fontId="0" fillId="0" borderId="23" xfId="1" applyNumberFormat="1" applyFont="1" applyBorder="1"/>
    <xf numFmtId="0" fontId="0" fillId="0" borderId="24" xfId="0" applyBorder="1"/>
    <xf numFmtId="0" fontId="0" fillId="0" borderId="9" xfId="0" applyBorder="1"/>
    <xf numFmtId="3" fontId="0" fillId="0" borderId="15" xfId="0" applyNumberFormat="1" applyBorder="1"/>
    <xf numFmtId="164" fontId="0" fillId="0" borderId="12" xfId="1" applyNumberFormat="1" applyFont="1" applyBorder="1"/>
    <xf numFmtId="1" fontId="0" fillId="0" borderId="9" xfId="0" applyNumberFormat="1" applyBorder="1"/>
    <xf numFmtId="164" fontId="0" fillId="0" borderId="9" xfId="0" applyNumberFormat="1" applyBorder="1" applyAlignment="1">
      <alignment horizontal="right"/>
    </xf>
    <xf numFmtId="1" fontId="0" fillId="0" borderId="12" xfId="0" applyNumberFormat="1" applyBorder="1"/>
    <xf numFmtId="3" fontId="0" fillId="0" borderId="12" xfId="0" applyNumberFormat="1" applyBorder="1"/>
    <xf numFmtId="0" fontId="0" fillId="0" borderId="25" xfId="0" applyBorder="1"/>
  </cellXfs>
  <cellStyles count="3">
    <cellStyle name="Komma 2" xfId="1" xr:uid="{00000000-0005-0000-0000-000001000000}"/>
    <cellStyle name="Normal" xfId="0" builtinId="0"/>
    <cellStyle name="Pros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>
      <selection activeCell="K20" sqref="K20"/>
    </sheetView>
  </sheetViews>
  <sheetFormatPr baseColWidth="10" defaultRowHeight="15" x14ac:dyDescent="0.25"/>
  <cols>
    <col min="1" max="1" width="34.140625" customWidth="1"/>
    <col min="2" max="7" width="14.28515625" customWidth="1"/>
    <col min="8" max="9" width="13" customWidth="1"/>
    <col min="10" max="11" width="14.28515625" customWidth="1"/>
  </cols>
  <sheetData>
    <row r="1" spans="1:13" ht="21.6" customHeight="1" thickBot="1" x14ac:dyDescent="0.4">
      <c r="A1" s="1" t="s">
        <v>0</v>
      </c>
    </row>
    <row r="2" spans="1:13" ht="15" customHeight="1" thickBot="1" x14ac:dyDescent="0.3">
      <c r="A2" s="4" t="s">
        <v>1</v>
      </c>
      <c r="B2" s="3">
        <v>2015</v>
      </c>
      <c r="C2" s="3">
        <f t="shared" ref="C2:K2" si="0">B2+1</f>
        <v>2016</v>
      </c>
      <c r="D2" s="3">
        <f t="shared" si="0"/>
        <v>2017</v>
      </c>
      <c r="E2" s="3">
        <f t="shared" si="0"/>
        <v>2018</v>
      </c>
      <c r="F2" s="3">
        <f t="shared" si="0"/>
        <v>2019</v>
      </c>
      <c r="G2" s="3">
        <f t="shared" si="0"/>
        <v>2020</v>
      </c>
      <c r="H2" s="3">
        <f t="shared" si="0"/>
        <v>2021</v>
      </c>
      <c r="I2" s="3">
        <f t="shared" si="0"/>
        <v>2022</v>
      </c>
      <c r="J2" s="3">
        <f t="shared" si="0"/>
        <v>2023</v>
      </c>
      <c r="K2" s="18">
        <f t="shared" si="0"/>
        <v>2024</v>
      </c>
      <c r="L2" s="24">
        <v>2025</v>
      </c>
    </row>
    <row r="3" spans="1:13" x14ac:dyDescent="0.25">
      <c r="A3" s="19" t="s">
        <v>2</v>
      </c>
      <c r="B3" s="5">
        <v>704</v>
      </c>
      <c r="C3" s="5">
        <v>822</v>
      </c>
      <c r="D3" s="5">
        <v>966</v>
      </c>
      <c r="E3" s="5">
        <v>1100</v>
      </c>
      <c r="F3" s="5">
        <v>1256</v>
      </c>
      <c r="G3" s="5">
        <v>1433</v>
      </c>
      <c r="H3" s="5">
        <v>1601</v>
      </c>
      <c r="I3" s="5">
        <v>1732</v>
      </c>
      <c r="J3" s="5">
        <v>1840</v>
      </c>
      <c r="K3" s="25">
        <v>1941</v>
      </c>
      <c r="L3" s="31">
        <v>2034</v>
      </c>
    </row>
    <row r="4" spans="1:13" x14ac:dyDescent="0.25">
      <c r="A4" s="10" t="s">
        <v>3</v>
      </c>
      <c r="B4" s="6">
        <v>635</v>
      </c>
      <c r="C4" s="6">
        <v>636</v>
      </c>
      <c r="D4" s="6">
        <v>624</v>
      </c>
      <c r="E4" s="6">
        <v>607</v>
      </c>
      <c r="F4" s="6">
        <v>598</v>
      </c>
      <c r="G4" s="6">
        <v>577</v>
      </c>
      <c r="H4" s="6">
        <v>541</v>
      </c>
      <c r="I4" s="6">
        <v>501</v>
      </c>
      <c r="J4" s="6">
        <v>449</v>
      </c>
      <c r="K4" s="26">
        <v>394</v>
      </c>
      <c r="L4" s="33">
        <v>345</v>
      </c>
    </row>
    <row r="5" spans="1:13" x14ac:dyDescent="0.25">
      <c r="A5" s="10" t="s">
        <v>4</v>
      </c>
      <c r="B5" s="6">
        <v>0</v>
      </c>
      <c r="C5" s="6">
        <v>0</v>
      </c>
      <c r="D5" s="6">
        <v>0</v>
      </c>
      <c r="E5" s="6">
        <v>0</v>
      </c>
      <c r="F5" s="6">
        <v>17</v>
      </c>
      <c r="G5" s="6">
        <v>86</v>
      </c>
      <c r="H5" s="6">
        <v>129</v>
      </c>
      <c r="I5" s="6">
        <v>181</v>
      </c>
      <c r="J5" s="6">
        <v>200</v>
      </c>
      <c r="K5" s="26">
        <v>201</v>
      </c>
      <c r="L5" s="33">
        <v>202</v>
      </c>
    </row>
    <row r="6" spans="1:13" x14ac:dyDescent="0.25">
      <c r="A6" s="20" t="s">
        <v>5</v>
      </c>
      <c r="B6" s="7">
        <v>730</v>
      </c>
      <c r="C6" s="7">
        <v>668</v>
      </c>
      <c r="D6" s="7">
        <v>596</v>
      </c>
      <c r="E6" s="7">
        <v>525</v>
      </c>
      <c r="F6" s="7">
        <v>412</v>
      </c>
      <c r="G6" s="7">
        <v>246</v>
      </c>
      <c r="H6" s="7">
        <v>115</v>
      </c>
      <c r="I6" s="7">
        <v>31</v>
      </c>
      <c r="J6" s="7">
        <v>16</v>
      </c>
      <c r="K6" s="28">
        <v>9</v>
      </c>
      <c r="L6" s="34">
        <v>0</v>
      </c>
    </row>
    <row r="7" spans="1:13" ht="15" customHeight="1" thickBot="1" x14ac:dyDescent="0.3">
      <c r="A7" s="20" t="s">
        <v>6</v>
      </c>
      <c r="B7" s="7">
        <v>51</v>
      </c>
      <c r="C7" s="7">
        <v>57</v>
      </c>
      <c r="D7" s="7">
        <v>56</v>
      </c>
      <c r="E7" s="7">
        <v>53</v>
      </c>
      <c r="F7" s="7">
        <v>52</v>
      </c>
      <c r="G7" s="7">
        <v>46</v>
      </c>
      <c r="H7" s="7">
        <v>44</v>
      </c>
      <c r="I7" s="7">
        <v>40</v>
      </c>
      <c r="J7" s="7">
        <v>38</v>
      </c>
      <c r="K7" s="28">
        <v>39</v>
      </c>
      <c r="L7" s="35">
        <v>48</v>
      </c>
    </row>
    <row r="8" spans="1:13" ht="15" customHeight="1" thickBot="1" x14ac:dyDescent="0.3">
      <c r="A8" s="2" t="s">
        <v>7</v>
      </c>
      <c r="B8" s="8">
        <f t="shared" ref="B8:L8" si="1">SUM(B3:B7)</f>
        <v>2120</v>
      </c>
      <c r="C8" s="8">
        <f t="shared" si="1"/>
        <v>2183</v>
      </c>
      <c r="D8" s="8">
        <f t="shared" si="1"/>
        <v>2242</v>
      </c>
      <c r="E8" s="8">
        <f t="shared" si="1"/>
        <v>2285</v>
      </c>
      <c r="F8" s="8">
        <f t="shared" si="1"/>
        <v>2335</v>
      </c>
      <c r="G8" s="8">
        <f t="shared" si="1"/>
        <v>2388</v>
      </c>
      <c r="H8" s="8">
        <f t="shared" si="1"/>
        <v>2430</v>
      </c>
      <c r="I8" s="8">
        <f t="shared" si="1"/>
        <v>2485</v>
      </c>
      <c r="J8" s="8">
        <f t="shared" si="1"/>
        <v>2543</v>
      </c>
      <c r="K8" s="8">
        <f t="shared" si="1"/>
        <v>2584</v>
      </c>
      <c r="L8" s="21">
        <f>SUM(L3:L7)</f>
        <v>2629</v>
      </c>
    </row>
    <row r="10" spans="1:13" ht="21.6" customHeight="1" thickBot="1" x14ac:dyDescent="0.4">
      <c r="A10" s="1" t="s">
        <v>8</v>
      </c>
    </row>
    <row r="11" spans="1:13" ht="15" customHeight="1" thickBot="1" x14ac:dyDescent="0.3">
      <c r="A11" s="4" t="s">
        <v>1</v>
      </c>
      <c r="B11" s="3">
        <f t="shared" ref="B11:K11" si="2">B2</f>
        <v>2015</v>
      </c>
      <c r="C11" s="3">
        <f t="shared" si="2"/>
        <v>2016</v>
      </c>
      <c r="D11" s="3">
        <f t="shared" si="2"/>
        <v>2017</v>
      </c>
      <c r="E11" s="3">
        <f t="shared" si="2"/>
        <v>2018</v>
      </c>
      <c r="F11" s="3">
        <f t="shared" si="2"/>
        <v>2019</v>
      </c>
      <c r="G11" s="3">
        <f t="shared" si="2"/>
        <v>2020</v>
      </c>
      <c r="H11" s="3">
        <f t="shared" si="2"/>
        <v>2021</v>
      </c>
      <c r="I11" s="3">
        <f t="shared" si="2"/>
        <v>2022</v>
      </c>
      <c r="J11" s="3">
        <f t="shared" si="2"/>
        <v>2023</v>
      </c>
      <c r="K11" s="18">
        <f t="shared" si="2"/>
        <v>2024</v>
      </c>
      <c r="L11" s="24">
        <v>2025</v>
      </c>
    </row>
    <row r="12" spans="1:13" x14ac:dyDescent="0.25">
      <c r="A12" s="19" t="s">
        <v>9</v>
      </c>
      <c r="B12" s="5">
        <v>1917</v>
      </c>
      <c r="C12" s="5">
        <v>1976</v>
      </c>
      <c r="D12" s="5">
        <v>2037</v>
      </c>
      <c r="E12" s="5">
        <v>2079</v>
      </c>
      <c r="F12" s="5">
        <v>2136</v>
      </c>
      <c r="G12" s="5">
        <v>2199</v>
      </c>
      <c r="H12" s="5">
        <v>2251</v>
      </c>
      <c r="I12" s="5">
        <v>2318</v>
      </c>
      <c r="J12" s="5">
        <v>2381</v>
      </c>
      <c r="K12" s="25">
        <v>2419</v>
      </c>
      <c r="L12" s="31">
        <v>2465</v>
      </c>
      <c r="M12" s="37"/>
    </row>
    <row r="13" spans="1:13" ht="15" customHeight="1" thickBot="1" x14ac:dyDescent="0.3">
      <c r="A13" s="10" t="s">
        <v>10</v>
      </c>
      <c r="B13" s="6">
        <v>204</v>
      </c>
      <c r="C13" s="6">
        <v>207</v>
      </c>
      <c r="D13" s="6">
        <v>205</v>
      </c>
      <c r="E13" s="6">
        <v>206</v>
      </c>
      <c r="F13" s="6">
        <v>199</v>
      </c>
      <c r="G13" s="6">
        <v>188</v>
      </c>
      <c r="H13" s="6">
        <v>179</v>
      </c>
      <c r="I13" s="6">
        <v>167</v>
      </c>
      <c r="J13" s="6">
        <v>163</v>
      </c>
      <c r="K13" s="26">
        <v>166</v>
      </c>
      <c r="L13" s="36">
        <v>164</v>
      </c>
    </row>
    <row r="14" spans="1:13" ht="15" customHeight="1" thickBot="1" x14ac:dyDescent="0.3">
      <c r="A14" s="2" t="s">
        <v>7</v>
      </c>
      <c r="B14" s="8">
        <f t="shared" ref="B14:L14" si="3">SUM(B12:B13)</f>
        <v>2121</v>
      </c>
      <c r="C14" s="8">
        <f t="shared" si="3"/>
        <v>2183</v>
      </c>
      <c r="D14" s="8">
        <f t="shared" si="3"/>
        <v>2242</v>
      </c>
      <c r="E14" s="8">
        <f t="shared" si="3"/>
        <v>2285</v>
      </c>
      <c r="F14" s="8">
        <f t="shared" si="3"/>
        <v>2335</v>
      </c>
      <c r="G14" s="8">
        <f t="shared" si="3"/>
        <v>2387</v>
      </c>
      <c r="H14" s="8">
        <f t="shared" si="3"/>
        <v>2430</v>
      </c>
      <c r="I14" s="8">
        <f t="shared" si="3"/>
        <v>2485</v>
      </c>
      <c r="J14" s="8">
        <f t="shared" si="3"/>
        <v>2544</v>
      </c>
      <c r="K14" s="8">
        <f>SUM(K12:K13)</f>
        <v>2585</v>
      </c>
      <c r="L14" s="21">
        <f>SUM(L12:L13)</f>
        <v>2629</v>
      </c>
    </row>
    <row r="16" spans="1:13" ht="21.6" customHeight="1" thickBot="1" x14ac:dyDescent="0.4">
      <c r="A16" s="1" t="s">
        <v>11</v>
      </c>
    </row>
    <row r="17" spans="1:9" x14ac:dyDescent="0.25">
      <c r="A17" s="15" t="s">
        <v>12</v>
      </c>
      <c r="B17" s="16">
        <v>2018</v>
      </c>
      <c r="C17" s="16">
        <f t="shared" ref="C17:H17" si="4">B17+1</f>
        <v>2019</v>
      </c>
      <c r="D17" s="16">
        <f t="shared" si="4"/>
        <v>2020</v>
      </c>
      <c r="E17" s="16">
        <f t="shared" si="4"/>
        <v>2021</v>
      </c>
      <c r="F17" s="16">
        <f t="shared" si="4"/>
        <v>2022</v>
      </c>
      <c r="G17" s="16">
        <f t="shared" si="4"/>
        <v>2023</v>
      </c>
      <c r="H17" s="17">
        <f t="shared" si="4"/>
        <v>2024</v>
      </c>
      <c r="I17" s="17">
        <v>2025</v>
      </c>
    </row>
    <row r="18" spans="1:9" x14ac:dyDescent="0.25">
      <c r="A18" s="10" t="s">
        <v>13</v>
      </c>
      <c r="B18" s="9">
        <v>8.7954528297441333E-3</v>
      </c>
      <c r="C18" s="9">
        <v>1.288809037038453E-2</v>
      </c>
      <c r="D18" s="9">
        <v>2.1814956762391119E-2</v>
      </c>
      <c r="E18" s="9">
        <v>3.5852611605516893E-2</v>
      </c>
      <c r="F18" s="9">
        <v>5.132789936737938E-2</v>
      </c>
      <c r="G18" s="9">
        <v>6.4000000000000001E-2</v>
      </c>
      <c r="H18" s="11">
        <v>7.3999999999999996E-2</v>
      </c>
      <c r="I18" s="22">
        <v>0.1091394234441343</v>
      </c>
    </row>
    <row r="19" spans="1:9" x14ac:dyDescent="0.25">
      <c r="A19" s="10" t="s">
        <v>14</v>
      </c>
      <c r="B19" s="9">
        <v>8.1319952628033418E-2</v>
      </c>
      <c r="C19" s="9">
        <v>0.14259004087707561</v>
      </c>
      <c r="D19" s="9">
        <v>0.21472838017275039</v>
      </c>
      <c r="E19" s="9">
        <v>0.2430430325502396</v>
      </c>
      <c r="F19" s="9">
        <v>0.246332504362343</v>
      </c>
      <c r="G19" s="9">
        <v>0.315</v>
      </c>
      <c r="H19" s="11">
        <v>0.32800000000000001</v>
      </c>
      <c r="I19" s="22">
        <v>0.33067130455687738</v>
      </c>
    </row>
    <row r="20" spans="1:9" x14ac:dyDescent="0.25">
      <c r="A20" s="10" t="s">
        <v>15</v>
      </c>
      <c r="B20" s="9">
        <v>0.1276884143998854</v>
      </c>
      <c r="C20" s="9">
        <v>0.1204952079826888</v>
      </c>
      <c r="D20" s="9">
        <v>0.140185042328444</v>
      </c>
      <c r="E20" s="9">
        <v>0.14481578671518139</v>
      </c>
      <c r="F20" s="9">
        <v>0.13974984200661311</v>
      </c>
      <c r="G20" s="9">
        <v>8.5999999999999993E-2</v>
      </c>
      <c r="H20" s="11">
        <v>0.1</v>
      </c>
      <c r="I20" s="22">
        <v>0.1039476743142605</v>
      </c>
    </row>
    <row r="21" spans="1:9" x14ac:dyDescent="0.25">
      <c r="A21" s="10" t="s">
        <v>16</v>
      </c>
      <c r="B21" s="9">
        <v>0.1317514789314477</v>
      </c>
      <c r="C21" s="9">
        <v>0.15135381368158399</v>
      </c>
      <c r="D21" s="9">
        <v>0.20274376869754401</v>
      </c>
      <c r="E21" s="9">
        <v>0.30978381566767882</v>
      </c>
      <c r="F21" s="9">
        <v>0.33232404497581031</v>
      </c>
      <c r="G21" s="9">
        <v>0.32700000000000001</v>
      </c>
      <c r="H21" s="11">
        <v>0.33400000000000002</v>
      </c>
      <c r="I21" s="22">
        <v>0.31383265780909769</v>
      </c>
    </row>
    <row r="22" spans="1:9" x14ac:dyDescent="0.25">
      <c r="A22" s="10" t="s">
        <v>17</v>
      </c>
      <c r="B22" s="9">
        <v>0.35464127704710408</v>
      </c>
      <c r="C22" s="9">
        <v>0.3270296147355094</v>
      </c>
      <c r="D22" s="9">
        <v>0.2408964183904054</v>
      </c>
      <c r="E22" s="9">
        <v>0.13373962650994131</v>
      </c>
      <c r="F22" s="9">
        <v>0.12894244726903309</v>
      </c>
      <c r="G22" s="9">
        <v>0.14299999999999999</v>
      </c>
      <c r="H22" s="11">
        <v>0.13900000000000001</v>
      </c>
      <c r="I22" s="22">
        <v>0.12008471078088261</v>
      </c>
    </row>
    <row r="23" spans="1:9" x14ac:dyDescent="0.25">
      <c r="A23" s="10" t="s">
        <v>18</v>
      </c>
      <c r="B23" s="9">
        <v>0.23102974426443559</v>
      </c>
      <c r="C23" s="9">
        <v>0.20131867063300141</v>
      </c>
      <c r="D23" s="9">
        <v>0.15524626776451361</v>
      </c>
      <c r="E23" s="9">
        <v>0.1204577394097571</v>
      </c>
      <c r="F23" s="9">
        <v>9.5778287286978542E-2</v>
      </c>
      <c r="G23" s="9">
        <v>6.2E-2</v>
      </c>
      <c r="H23" s="11">
        <v>2.4E-2</v>
      </c>
      <c r="I23" s="22">
        <v>1.9682234401275169E-2</v>
      </c>
    </row>
    <row r="24" spans="1:9" ht="15" customHeight="1" thickBot="1" x14ac:dyDescent="0.3">
      <c r="A24" s="12" t="s">
        <v>19</v>
      </c>
      <c r="B24" s="13">
        <v>6.4773679899349665E-2</v>
      </c>
      <c r="C24" s="13">
        <v>4.4324561719756288E-2</v>
      </c>
      <c r="D24" s="13">
        <v>2.4385165883951471E-2</v>
      </c>
      <c r="E24" s="13">
        <v>1.230738754168495E-2</v>
      </c>
      <c r="F24" s="13">
        <v>5.5449747318426232E-3</v>
      </c>
      <c r="G24" s="13">
        <v>3.0000000000000001E-3</v>
      </c>
      <c r="H24" s="14">
        <v>3.0000000000000001E-3</v>
      </c>
      <c r="I24" s="23">
        <v>2.64199469347227E-3</v>
      </c>
    </row>
    <row r="26" spans="1:9" ht="21.6" customHeight="1" thickBot="1" x14ac:dyDescent="0.4">
      <c r="A26" s="1" t="s">
        <v>20</v>
      </c>
    </row>
    <row r="27" spans="1:9" x14ac:dyDescent="0.25">
      <c r="A27" s="15" t="s">
        <v>12</v>
      </c>
      <c r="B27" s="16">
        <f t="shared" ref="B27:H27" si="5">B17</f>
        <v>2018</v>
      </c>
      <c r="C27" s="16">
        <f t="shared" si="5"/>
        <v>2019</v>
      </c>
      <c r="D27" s="16">
        <f t="shared" si="5"/>
        <v>2020</v>
      </c>
      <c r="E27" s="16">
        <f t="shared" si="5"/>
        <v>2021</v>
      </c>
      <c r="F27" s="16">
        <f t="shared" si="5"/>
        <v>2022</v>
      </c>
      <c r="G27" s="16">
        <f t="shared" si="5"/>
        <v>2023</v>
      </c>
      <c r="H27" s="17">
        <f t="shared" si="5"/>
        <v>2024</v>
      </c>
      <c r="I27" s="17">
        <v>2025</v>
      </c>
    </row>
    <row r="28" spans="1:9" x14ac:dyDescent="0.25">
      <c r="A28" s="10" t="s">
        <v>13</v>
      </c>
      <c r="B28" s="9">
        <v>8.6445534456801518E-3</v>
      </c>
      <c r="C28" s="9">
        <v>1.242927307335751E-2</v>
      </c>
      <c r="D28" s="9">
        <v>1.9924122829352749E-2</v>
      </c>
      <c r="E28" s="9">
        <v>3.3452650570461942E-2</v>
      </c>
      <c r="F28" s="9">
        <v>4.8417801379125887E-2</v>
      </c>
      <c r="G28" s="9">
        <v>5.7000000000000002E-2</v>
      </c>
      <c r="H28" s="11">
        <v>7.0000000000000007E-2</v>
      </c>
      <c r="I28" s="22">
        <v>0.1046576321299945</v>
      </c>
    </row>
    <row r="29" spans="1:9" x14ac:dyDescent="0.25">
      <c r="A29" s="10" t="s">
        <v>14</v>
      </c>
      <c r="B29" s="9">
        <v>7.3662385421680437E-2</v>
      </c>
      <c r="C29" s="9">
        <v>0.11890541748793659</v>
      </c>
      <c r="D29" s="9">
        <v>0.17082730123164</v>
      </c>
      <c r="E29" s="9">
        <v>0.19452958820229541</v>
      </c>
      <c r="F29" s="9">
        <v>0.1995060684558923</v>
      </c>
      <c r="G29" s="9">
        <v>0.25700000000000001</v>
      </c>
      <c r="H29" s="11">
        <v>0.28000000000000003</v>
      </c>
      <c r="I29" s="22">
        <v>0.29153388869480867</v>
      </c>
    </row>
    <row r="30" spans="1:9" x14ac:dyDescent="0.25">
      <c r="A30" s="10" t="s">
        <v>15</v>
      </c>
      <c r="B30" s="9">
        <v>5.7941299933499738E-2</v>
      </c>
      <c r="C30" s="9">
        <v>6.3037486317709265E-2</v>
      </c>
      <c r="D30" s="9">
        <v>7.864345004692308E-2</v>
      </c>
      <c r="E30" s="9">
        <v>9.3692827774103551E-2</v>
      </c>
      <c r="F30" s="9">
        <v>0.1011632195709051</v>
      </c>
      <c r="G30" s="9">
        <v>5.7000000000000002E-2</v>
      </c>
      <c r="H30" s="11">
        <v>8.6999999999999994E-2</v>
      </c>
      <c r="I30" s="22">
        <v>8.8590714953815181E-2</v>
      </c>
    </row>
    <row r="31" spans="1:9" x14ac:dyDescent="0.25">
      <c r="A31" s="10" t="s">
        <v>16</v>
      </c>
      <c r="B31" s="9">
        <v>6.8907352101826663E-2</v>
      </c>
      <c r="C31" s="9">
        <v>9.4954322706864824E-2</v>
      </c>
      <c r="D31" s="9">
        <v>0.14759219112608121</v>
      </c>
      <c r="E31" s="9">
        <v>0.22119896723002941</v>
      </c>
      <c r="F31" s="9">
        <v>0.24036736428206301</v>
      </c>
      <c r="G31" s="9">
        <v>0.26100000000000001</v>
      </c>
      <c r="H31" s="11">
        <v>0.28000000000000003</v>
      </c>
      <c r="I31" s="22">
        <v>0.2473937953610246</v>
      </c>
    </row>
    <row r="32" spans="1:9" x14ac:dyDescent="0.25">
      <c r="A32" s="10" t="s">
        <v>17</v>
      </c>
      <c r="B32" s="9">
        <v>0.25115365696153902</v>
      </c>
      <c r="C32" s="9">
        <v>0.22882672135015791</v>
      </c>
      <c r="D32" s="9">
        <v>0.18239484137088149</v>
      </c>
      <c r="E32" s="9">
        <v>0.1181356130195108</v>
      </c>
      <c r="F32" s="9">
        <v>0.1135037433108943</v>
      </c>
      <c r="G32" s="9">
        <v>9.7000000000000003E-2</v>
      </c>
      <c r="H32" s="11">
        <v>0.13</v>
      </c>
      <c r="I32" s="22">
        <v>0.1251149351167006</v>
      </c>
    </row>
    <row r="33" spans="1:9" x14ac:dyDescent="0.25">
      <c r="A33" s="10" t="s">
        <v>18</v>
      </c>
      <c r="B33" s="9">
        <v>0.29149011316051748</v>
      </c>
      <c r="C33" s="9">
        <v>0.28862704637539938</v>
      </c>
      <c r="D33" s="9">
        <v>0.27465280556384092</v>
      </c>
      <c r="E33" s="9">
        <v>0.26106623328111439</v>
      </c>
      <c r="F33" s="9">
        <v>0.25126621184702358</v>
      </c>
      <c r="G33" s="9">
        <v>0.20399999999999999</v>
      </c>
      <c r="H33" s="11">
        <v>0.13100000000000001</v>
      </c>
      <c r="I33" s="22">
        <v>0.12640337707858831</v>
      </c>
    </row>
    <row r="34" spans="1:9" ht="15" customHeight="1" thickBot="1" x14ac:dyDescent="0.3">
      <c r="A34" s="12" t="s">
        <v>19</v>
      </c>
      <c r="B34" s="13">
        <v>0.2482006389752564</v>
      </c>
      <c r="C34" s="13">
        <v>0.19321973268857459</v>
      </c>
      <c r="D34" s="13">
        <v>0.12596528783128061</v>
      </c>
      <c r="E34" s="13">
        <v>7.7924119922484505E-2</v>
      </c>
      <c r="F34" s="13">
        <v>4.5775591154095858E-2</v>
      </c>
      <c r="G34" s="13">
        <v>6.8000000000000005E-2</v>
      </c>
      <c r="H34" s="14">
        <v>2.1000000000000001E-2</v>
      </c>
      <c r="I34" s="23">
        <v>1.630565666506811E-2</v>
      </c>
    </row>
  </sheetData>
  <pageMargins left="0.7" right="0.7" top="0.75" bottom="0.75" header="0.3" footer="0.3"/>
  <headerFooter>
    <oddHeader>&amp;R&amp;"Aptos"&amp;10&amp;K000000 Klassifisering: Intern&amp;1#_x000D_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workbookViewId="0">
      <selection activeCell="M21" sqref="M21"/>
    </sheetView>
  </sheetViews>
  <sheetFormatPr baseColWidth="10" defaultRowHeight="15" x14ac:dyDescent="0.25"/>
  <cols>
    <col min="1" max="1" width="27.42578125" customWidth="1"/>
    <col min="2" max="11" width="13.28515625" customWidth="1"/>
  </cols>
  <sheetData>
    <row r="1" spans="1:12" ht="21.6" customHeight="1" thickBot="1" x14ac:dyDescent="0.4">
      <c r="A1" s="1" t="s">
        <v>21</v>
      </c>
    </row>
    <row r="2" spans="1:12" ht="15" customHeight="1" thickBot="1" x14ac:dyDescent="0.3">
      <c r="A2" s="4" t="s">
        <v>1</v>
      </c>
      <c r="B2" s="3">
        <f>'Fast bredbånd'!B2</f>
        <v>2015</v>
      </c>
      <c r="C2" s="3">
        <f>'Fast bredbånd'!C2</f>
        <v>2016</v>
      </c>
      <c r="D2" s="3">
        <f>'Fast bredbånd'!D2</f>
        <v>2017</v>
      </c>
      <c r="E2" s="3">
        <f>'Fast bredbånd'!E2</f>
        <v>2018</v>
      </c>
      <c r="F2" s="3">
        <f>'Fast bredbånd'!F2</f>
        <v>2019</v>
      </c>
      <c r="G2" s="3">
        <f>'Fast bredbånd'!G2</f>
        <v>2020</v>
      </c>
      <c r="H2" s="3">
        <f>'Fast bredbånd'!H2</f>
        <v>2021</v>
      </c>
      <c r="I2" s="3">
        <f>'Fast bredbånd'!I2</f>
        <v>2022</v>
      </c>
      <c r="J2" s="3">
        <f>'Fast bredbånd'!J2</f>
        <v>2023</v>
      </c>
      <c r="K2" s="18">
        <f>'Fast bredbånd'!K2</f>
        <v>2024</v>
      </c>
      <c r="L2" s="24">
        <v>2025</v>
      </c>
    </row>
    <row r="3" spans="1:12" x14ac:dyDescent="0.25">
      <c r="A3" s="19" t="s">
        <v>22</v>
      </c>
      <c r="B3" s="5">
        <v>5715</v>
      </c>
      <c r="C3" s="5">
        <v>5730</v>
      </c>
      <c r="D3" s="5">
        <v>5720</v>
      </c>
      <c r="E3" s="5">
        <v>5721</v>
      </c>
      <c r="F3" s="5">
        <v>5776</v>
      </c>
      <c r="G3" s="5">
        <v>5835</v>
      </c>
      <c r="H3" s="5">
        <v>5926</v>
      </c>
      <c r="I3" s="5">
        <v>6020</v>
      </c>
      <c r="J3" s="5">
        <v>6052</v>
      </c>
      <c r="K3" s="25">
        <v>6098</v>
      </c>
      <c r="L3" s="31">
        <v>6120</v>
      </c>
    </row>
    <row r="4" spans="1:12" ht="15" customHeight="1" thickBot="1" x14ac:dyDescent="0.3">
      <c r="A4" s="10" t="s">
        <v>23</v>
      </c>
      <c r="B4" s="6">
        <v>486</v>
      </c>
      <c r="C4" s="6">
        <v>448</v>
      </c>
      <c r="D4" s="6">
        <v>402</v>
      </c>
      <c r="E4" s="6">
        <v>367</v>
      </c>
      <c r="F4" s="6">
        <v>342</v>
      </c>
      <c r="G4" s="6">
        <v>310</v>
      </c>
      <c r="H4" s="6">
        <v>287</v>
      </c>
      <c r="I4" s="6">
        <v>268</v>
      </c>
      <c r="J4" s="6">
        <v>249</v>
      </c>
      <c r="K4" s="26">
        <v>231</v>
      </c>
      <c r="L4" s="29">
        <v>216</v>
      </c>
    </row>
    <row r="5" spans="1:12" ht="15" customHeight="1" thickBot="1" x14ac:dyDescent="0.3">
      <c r="A5" s="2" t="s">
        <v>7</v>
      </c>
      <c r="B5" s="8">
        <f t="shared" ref="B5:L5" si="0">SUM(B3:B4)</f>
        <v>6201</v>
      </c>
      <c r="C5" s="8">
        <f t="shared" si="0"/>
        <v>6178</v>
      </c>
      <c r="D5" s="8">
        <f t="shared" si="0"/>
        <v>6122</v>
      </c>
      <c r="E5" s="8">
        <f t="shared" si="0"/>
        <v>6088</v>
      </c>
      <c r="F5" s="8">
        <f t="shared" si="0"/>
        <v>6118</v>
      </c>
      <c r="G5" s="8">
        <f t="shared" si="0"/>
        <v>6145</v>
      </c>
      <c r="H5" s="8">
        <f t="shared" si="0"/>
        <v>6213</v>
      </c>
      <c r="I5" s="8">
        <f t="shared" si="0"/>
        <v>6288</v>
      </c>
      <c r="J5" s="8">
        <f t="shared" si="0"/>
        <v>6301</v>
      </c>
      <c r="K5" s="27">
        <f t="shared" si="0"/>
        <v>6329</v>
      </c>
      <c r="L5" s="21">
        <f t="shared" si="0"/>
        <v>6336</v>
      </c>
    </row>
    <row r="6" spans="1:12" ht="9" customHeight="1" x14ac:dyDescent="0.25"/>
    <row r="7" spans="1:12" x14ac:dyDescent="0.25">
      <c r="A7" t="s">
        <v>24</v>
      </c>
    </row>
    <row r="9" spans="1:12" ht="21.6" customHeight="1" thickBot="1" x14ac:dyDescent="0.4">
      <c r="A9" s="1" t="s">
        <v>25</v>
      </c>
    </row>
    <row r="10" spans="1:12" ht="15" customHeight="1" thickBot="1" x14ac:dyDescent="0.3">
      <c r="A10" s="4" t="s">
        <v>26</v>
      </c>
      <c r="B10" s="3">
        <f t="shared" ref="B10:K10" si="1">B2</f>
        <v>2015</v>
      </c>
      <c r="C10" s="3">
        <f t="shared" si="1"/>
        <v>2016</v>
      </c>
      <c r="D10" s="3">
        <f t="shared" si="1"/>
        <v>2017</v>
      </c>
      <c r="E10" s="3">
        <f t="shared" si="1"/>
        <v>2018</v>
      </c>
      <c r="F10" s="3">
        <f t="shared" si="1"/>
        <v>2019</v>
      </c>
      <c r="G10" s="3">
        <f t="shared" si="1"/>
        <v>2020</v>
      </c>
      <c r="H10" s="3">
        <f t="shared" si="1"/>
        <v>2021</v>
      </c>
      <c r="I10" s="3">
        <f t="shared" si="1"/>
        <v>2022</v>
      </c>
      <c r="J10" s="3">
        <f t="shared" si="1"/>
        <v>2023</v>
      </c>
      <c r="K10" s="18">
        <f t="shared" si="1"/>
        <v>2024</v>
      </c>
      <c r="L10" s="24">
        <v>2025</v>
      </c>
    </row>
    <row r="11" spans="1:12" x14ac:dyDescent="0.25">
      <c r="A11" s="19" t="s">
        <v>22</v>
      </c>
      <c r="B11" s="5">
        <v>67</v>
      </c>
      <c r="C11" s="5">
        <v>103</v>
      </c>
      <c r="D11" s="5">
        <v>170</v>
      </c>
      <c r="E11" s="5">
        <v>225</v>
      </c>
      <c r="F11" s="5">
        <v>279</v>
      </c>
      <c r="G11" s="5">
        <v>364</v>
      </c>
      <c r="H11" s="5">
        <v>506</v>
      </c>
      <c r="I11" s="5">
        <v>650</v>
      </c>
      <c r="J11" s="5">
        <v>798</v>
      </c>
      <c r="K11" s="25">
        <v>931</v>
      </c>
      <c r="L11" s="31">
        <v>1035</v>
      </c>
    </row>
    <row r="12" spans="1:12" ht="15" customHeight="1" thickBot="1" x14ac:dyDescent="0.3">
      <c r="A12" s="10" t="s">
        <v>27</v>
      </c>
      <c r="B12" s="6">
        <v>37</v>
      </c>
      <c r="C12" s="6">
        <v>57</v>
      </c>
      <c r="D12" s="6">
        <v>75</v>
      </c>
      <c r="E12" s="6">
        <v>88</v>
      </c>
      <c r="F12" s="6">
        <v>94</v>
      </c>
      <c r="G12" s="6">
        <v>108</v>
      </c>
      <c r="H12" s="6">
        <v>117</v>
      </c>
      <c r="I12" s="6">
        <v>114</v>
      </c>
      <c r="J12" s="6">
        <v>109</v>
      </c>
      <c r="K12" s="26">
        <v>107</v>
      </c>
      <c r="L12" s="29">
        <v>113</v>
      </c>
    </row>
    <row r="13" spans="1:12" ht="15" customHeight="1" thickBot="1" x14ac:dyDescent="0.3">
      <c r="A13" s="2" t="s">
        <v>7</v>
      </c>
      <c r="B13" s="8">
        <f t="shared" ref="B13:L13" si="2">SUM(B11:B12)</f>
        <v>104</v>
      </c>
      <c r="C13" s="8">
        <f t="shared" si="2"/>
        <v>160</v>
      </c>
      <c r="D13" s="8">
        <f t="shared" si="2"/>
        <v>245</v>
      </c>
      <c r="E13" s="8">
        <f t="shared" si="2"/>
        <v>313</v>
      </c>
      <c r="F13" s="8">
        <f t="shared" si="2"/>
        <v>373</v>
      </c>
      <c r="G13" s="8">
        <f t="shared" si="2"/>
        <v>472</v>
      </c>
      <c r="H13" s="8">
        <f t="shared" si="2"/>
        <v>623</v>
      </c>
      <c r="I13" s="8">
        <f t="shared" si="2"/>
        <v>764</v>
      </c>
      <c r="J13" s="8">
        <f t="shared" si="2"/>
        <v>907</v>
      </c>
      <c r="K13" s="27">
        <f t="shared" si="2"/>
        <v>1038</v>
      </c>
      <c r="L13" s="21">
        <f t="shared" si="2"/>
        <v>1148</v>
      </c>
    </row>
    <row r="15" spans="1:12" ht="21.6" customHeight="1" thickBot="1" x14ac:dyDescent="0.4">
      <c r="A15" s="1" t="s">
        <v>28</v>
      </c>
    </row>
    <row r="16" spans="1:12" ht="15" customHeight="1" thickBot="1" x14ac:dyDescent="0.3">
      <c r="A16" s="4" t="s">
        <v>29</v>
      </c>
      <c r="B16" s="3">
        <f t="shared" ref="B16:K16" si="3">B10</f>
        <v>2015</v>
      </c>
      <c r="C16" s="3">
        <f t="shared" si="3"/>
        <v>2016</v>
      </c>
      <c r="D16" s="3">
        <f t="shared" si="3"/>
        <v>2017</v>
      </c>
      <c r="E16" s="3">
        <f t="shared" si="3"/>
        <v>2018</v>
      </c>
      <c r="F16" s="3">
        <f t="shared" si="3"/>
        <v>2019</v>
      </c>
      <c r="G16" s="3">
        <f t="shared" si="3"/>
        <v>2020</v>
      </c>
      <c r="H16" s="3">
        <f t="shared" si="3"/>
        <v>2021</v>
      </c>
      <c r="I16" s="3">
        <f t="shared" si="3"/>
        <v>2022</v>
      </c>
      <c r="J16" s="3">
        <f t="shared" si="3"/>
        <v>2023</v>
      </c>
      <c r="K16" s="18">
        <f t="shared" si="3"/>
        <v>2024</v>
      </c>
      <c r="L16" s="24">
        <v>2025</v>
      </c>
    </row>
    <row r="17" spans="1:12" x14ac:dyDescent="0.25">
      <c r="A17" s="19" t="s">
        <v>9</v>
      </c>
      <c r="B17" s="5">
        <v>9976</v>
      </c>
      <c r="C17" s="5">
        <v>10205</v>
      </c>
      <c r="D17" s="5">
        <v>10325</v>
      </c>
      <c r="E17" s="5">
        <v>10406</v>
      </c>
      <c r="F17" s="5">
        <v>10555</v>
      </c>
      <c r="G17" s="5">
        <v>12347</v>
      </c>
      <c r="H17" s="5">
        <v>11955</v>
      </c>
      <c r="I17" s="5">
        <v>11647</v>
      </c>
      <c r="J17" s="5">
        <v>11621</v>
      </c>
      <c r="K17" s="25">
        <v>12893</v>
      </c>
      <c r="L17" s="31">
        <v>12992</v>
      </c>
    </row>
    <row r="18" spans="1:12" ht="15" customHeight="1" thickBot="1" x14ac:dyDescent="0.3">
      <c r="A18" s="10" t="s">
        <v>10</v>
      </c>
      <c r="B18" s="6">
        <v>4468</v>
      </c>
      <c r="C18" s="6">
        <v>4453</v>
      </c>
      <c r="D18" s="6">
        <v>4520</v>
      </c>
      <c r="E18" s="6">
        <v>4594</v>
      </c>
      <c r="F18" s="6">
        <v>4791</v>
      </c>
      <c r="G18" s="6">
        <v>5775</v>
      </c>
      <c r="H18" s="6">
        <v>5931</v>
      </c>
      <c r="I18" s="6">
        <v>5689</v>
      </c>
      <c r="J18" s="6">
        <v>5902</v>
      </c>
      <c r="K18" s="26">
        <v>6057</v>
      </c>
      <c r="L18" s="29">
        <v>6593</v>
      </c>
    </row>
    <row r="19" spans="1:12" ht="15" customHeight="1" thickBot="1" x14ac:dyDescent="0.3">
      <c r="A19" s="2" t="s">
        <v>7</v>
      </c>
      <c r="B19" s="8">
        <f t="shared" ref="B19:L19" si="4">SUM(B17:B18)</f>
        <v>14444</v>
      </c>
      <c r="C19" s="8">
        <f t="shared" si="4"/>
        <v>14658</v>
      </c>
      <c r="D19" s="8">
        <f t="shared" si="4"/>
        <v>14845</v>
      </c>
      <c r="E19" s="8">
        <f t="shared" si="4"/>
        <v>15000</v>
      </c>
      <c r="F19" s="8">
        <f t="shared" si="4"/>
        <v>15346</v>
      </c>
      <c r="G19" s="8">
        <f t="shared" si="4"/>
        <v>18122</v>
      </c>
      <c r="H19" s="8">
        <f t="shared" si="4"/>
        <v>17886</v>
      </c>
      <c r="I19" s="8">
        <f t="shared" si="4"/>
        <v>17336</v>
      </c>
      <c r="J19" s="8">
        <f t="shared" si="4"/>
        <v>17523</v>
      </c>
      <c r="K19" s="27">
        <f t="shared" si="4"/>
        <v>18950</v>
      </c>
      <c r="L19" s="21">
        <f t="shared" si="4"/>
        <v>19585</v>
      </c>
    </row>
  </sheetData>
  <pageMargins left="0.7" right="0.7" top="0.75" bottom="0.75" header="0.3" footer="0.3"/>
  <headerFooter>
    <oddHeader>&amp;R&amp;"Aptos"&amp;10&amp;K000000 Klassifisering: Intern&amp;1#_x000D_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tabSelected="1" workbookViewId="0">
      <selection activeCell="M10" sqref="M10"/>
    </sheetView>
  </sheetViews>
  <sheetFormatPr baseColWidth="10" defaultRowHeight="15" x14ac:dyDescent="0.25"/>
  <cols>
    <col min="1" max="1" width="25.140625" customWidth="1"/>
    <col min="2" max="11" width="13.85546875" customWidth="1"/>
  </cols>
  <sheetData>
    <row r="1" spans="1:12" ht="21.6" customHeight="1" thickBot="1" x14ac:dyDescent="0.4">
      <c r="A1" s="1" t="s">
        <v>30</v>
      </c>
    </row>
    <row r="2" spans="1:12" ht="15" customHeight="1" thickBot="1" x14ac:dyDescent="0.3">
      <c r="A2" s="4" t="s">
        <v>1</v>
      </c>
      <c r="B2" s="3">
        <f>Mobil!B2</f>
        <v>2015</v>
      </c>
      <c r="C2" s="3">
        <f>Mobil!C2</f>
        <v>2016</v>
      </c>
      <c r="D2" s="3">
        <f>Mobil!D2</f>
        <v>2017</v>
      </c>
      <c r="E2" s="3">
        <f>Mobil!E2</f>
        <v>2018</v>
      </c>
      <c r="F2" s="3">
        <f>Mobil!F2</f>
        <v>2019</v>
      </c>
      <c r="G2" s="3">
        <f>Mobil!G2</f>
        <v>2020</v>
      </c>
      <c r="H2" s="3">
        <f>Mobil!H2</f>
        <v>2021</v>
      </c>
      <c r="I2" s="3">
        <f>Mobil!I2</f>
        <v>2022</v>
      </c>
      <c r="J2" s="3">
        <f>Mobil!J2</f>
        <v>2023</v>
      </c>
      <c r="K2" s="18">
        <f>Mobil!K2</f>
        <v>2024</v>
      </c>
      <c r="L2" s="24">
        <v>2025</v>
      </c>
    </row>
    <row r="3" spans="1:12" x14ac:dyDescent="0.25">
      <c r="A3" s="19" t="s">
        <v>2</v>
      </c>
      <c r="B3" s="5">
        <v>497</v>
      </c>
      <c r="C3" s="5">
        <v>571</v>
      </c>
      <c r="D3" s="5">
        <v>667</v>
      </c>
      <c r="E3" s="5">
        <v>765</v>
      </c>
      <c r="F3" s="5">
        <v>860</v>
      </c>
      <c r="G3" s="5">
        <v>984</v>
      </c>
      <c r="H3" s="5">
        <v>1081</v>
      </c>
      <c r="I3" s="5">
        <v>1123</v>
      </c>
      <c r="J3" s="5">
        <v>1160</v>
      </c>
      <c r="K3" s="25">
        <v>1199</v>
      </c>
      <c r="L3" s="31">
        <v>1214</v>
      </c>
    </row>
    <row r="4" spans="1:12" x14ac:dyDescent="0.25">
      <c r="A4" s="10" t="s">
        <v>3</v>
      </c>
      <c r="B4" s="6">
        <v>891</v>
      </c>
      <c r="C4" s="6">
        <v>846</v>
      </c>
      <c r="D4" s="6">
        <v>781</v>
      </c>
      <c r="E4" s="6">
        <v>722</v>
      </c>
      <c r="F4" s="6">
        <v>692</v>
      </c>
      <c r="G4" s="6">
        <v>642</v>
      </c>
      <c r="H4" s="6">
        <v>572</v>
      </c>
      <c r="I4" s="6">
        <v>507</v>
      </c>
      <c r="J4" s="6">
        <v>435</v>
      </c>
      <c r="K4" s="26">
        <v>376</v>
      </c>
      <c r="L4" s="30">
        <v>304</v>
      </c>
    </row>
    <row r="5" spans="1:12" x14ac:dyDescent="0.25">
      <c r="A5" s="10" t="s">
        <v>31</v>
      </c>
      <c r="B5" s="6">
        <v>566</v>
      </c>
      <c r="C5" s="6">
        <v>528</v>
      </c>
      <c r="D5" s="6">
        <v>497</v>
      </c>
      <c r="E5" s="6">
        <v>469</v>
      </c>
      <c r="F5" s="6">
        <v>429</v>
      </c>
      <c r="G5" s="6">
        <v>377</v>
      </c>
      <c r="H5" s="6">
        <v>336</v>
      </c>
      <c r="I5" s="6">
        <v>312</v>
      </c>
      <c r="J5" s="6">
        <v>285</v>
      </c>
      <c r="K5" s="26">
        <v>237</v>
      </c>
      <c r="L5" s="30">
        <v>216</v>
      </c>
    </row>
    <row r="6" spans="1:12" x14ac:dyDescent="0.25">
      <c r="A6" s="20" t="s">
        <v>32</v>
      </c>
      <c r="B6" s="7">
        <v>273</v>
      </c>
      <c r="C6" s="7">
        <v>269</v>
      </c>
      <c r="D6" s="7">
        <v>259</v>
      </c>
      <c r="E6" s="7">
        <v>245</v>
      </c>
      <c r="F6" s="7">
        <v>233</v>
      </c>
      <c r="G6" s="7">
        <v>214</v>
      </c>
      <c r="H6" s="7">
        <v>195</v>
      </c>
      <c r="I6" s="7">
        <v>169</v>
      </c>
      <c r="J6" s="7">
        <v>136</v>
      </c>
      <c r="K6" s="28">
        <v>118</v>
      </c>
      <c r="L6" s="30">
        <v>106</v>
      </c>
    </row>
    <row r="7" spans="1:12" x14ac:dyDescent="0.25">
      <c r="A7" s="20" t="s">
        <v>33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14</v>
      </c>
      <c r="J7" s="7">
        <v>29</v>
      </c>
      <c r="K7" s="28">
        <v>34</v>
      </c>
      <c r="L7" s="30">
        <v>41</v>
      </c>
    </row>
    <row r="8" spans="1:12" ht="15" customHeight="1" thickBot="1" x14ac:dyDescent="0.3">
      <c r="A8" s="20" t="s">
        <v>6</v>
      </c>
      <c r="B8" s="7">
        <v>7</v>
      </c>
      <c r="C8" s="7">
        <v>6</v>
      </c>
      <c r="D8" s="7">
        <v>3</v>
      </c>
      <c r="E8" s="7">
        <v>2</v>
      </c>
      <c r="F8" s="7">
        <v>2</v>
      </c>
      <c r="G8" s="7">
        <v>1</v>
      </c>
      <c r="H8" s="7">
        <v>0</v>
      </c>
      <c r="I8" s="7">
        <v>0</v>
      </c>
      <c r="J8" s="7">
        <v>0</v>
      </c>
      <c r="K8" s="28">
        <v>0</v>
      </c>
      <c r="L8" s="32">
        <v>0</v>
      </c>
    </row>
    <row r="9" spans="1:12" ht="15" customHeight="1" thickBot="1" x14ac:dyDescent="0.3">
      <c r="A9" s="2" t="s">
        <v>7</v>
      </c>
      <c r="B9" s="8">
        <f t="shared" ref="B9:L9" si="0">SUM(B3:B8)</f>
        <v>2234</v>
      </c>
      <c r="C9" s="8">
        <f t="shared" si="0"/>
        <v>2220</v>
      </c>
      <c r="D9" s="8">
        <f t="shared" si="0"/>
        <v>2207</v>
      </c>
      <c r="E9" s="8">
        <f t="shared" si="0"/>
        <v>2203</v>
      </c>
      <c r="F9" s="8">
        <f t="shared" si="0"/>
        <v>2216</v>
      </c>
      <c r="G9" s="8">
        <f t="shared" si="0"/>
        <v>2218</v>
      </c>
      <c r="H9" s="8">
        <f t="shared" si="0"/>
        <v>2184</v>
      </c>
      <c r="I9" s="8">
        <f t="shared" si="0"/>
        <v>2125</v>
      </c>
      <c r="J9" s="8">
        <f t="shared" si="0"/>
        <v>2045</v>
      </c>
      <c r="K9" s="27">
        <f t="shared" si="0"/>
        <v>1964</v>
      </c>
      <c r="L9" s="21">
        <f t="shared" si="0"/>
        <v>1881</v>
      </c>
    </row>
  </sheetData>
  <pageMargins left="0.7" right="0.7" top="0.75" bottom="0.75" header="0.3" footer="0.3"/>
  <headerFooter>
    <oddHeader>&amp;R&amp;"Aptos"&amp;10&amp;K000000 Klassifisering: Intern&amp;1#_x000D_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98595BBA86C4794965759693B8366" ma:contentTypeVersion="10" ma:contentTypeDescription="Opprett et nytt dokument." ma:contentTypeScope="" ma:versionID="7f696c2f07af428589754eb0916913fb">
  <xsd:schema xmlns:xsd="http://www.w3.org/2001/XMLSchema" xmlns:xs="http://www.w3.org/2001/XMLSchema" xmlns:p="http://schemas.microsoft.com/office/2006/metadata/properties" xmlns:ns2="fd9729a5-1178-451d-adad-2223f1d26a3c" xmlns:ns3="00209a63-496f-431e-a17d-1936137339b5" targetNamespace="http://schemas.microsoft.com/office/2006/metadata/properties" ma:root="true" ma:fieldsID="b8df46b8e3e247bf7f3fa87db686d6c1" ns2:_="" ns3:_="">
    <xsd:import namespace="fd9729a5-1178-451d-adad-2223f1d26a3c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729a5-1178-451d-adad-2223f1d2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fd9729a5-1178-451d-adad-2223f1d26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66E9A5-8979-4049-98D0-F94CC2D9F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A909B1-3A99-4F33-9533-C430DC477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729a5-1178-451d-adad-2223f1d26a3c"/>
    <ds:schemaRef ds:uri="00209a63-496f-431e-a17d-19361373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16AC89-EE74-43FB-8AC4-3D79B84D311C}">
  <ds:schemaRefs>
    <ds:schemaRef ds:uri="http://schemas.microsoft.com/office/2006/metadata/properties"/>
    <ds:schemaRef ds:uri="http://schemas.microsoft.com/office/infopath/2007/PartnerControls"/>
    <ds:schemaRef ds:uri="00209a63-496f-431e-a17d-1936137339b5"/>
    <ds:schemaRef ds:uri="fd9729a5-1178-451d-adad-2223f1d26a3c"/>
  </ds:schemaRefs>
</ds:datastoreItem>
</file>

<file path=docMetadata/LabelInfo.xml><?xml version="1.0" encoding="utf-8"?>
<clbl:labelList xmlns:clbl="http://schemas.microsoft.com/office/2020/mipLabelMetadata">
  <clbl:label id="{60300ffa-8e40-436e-ba6d-ae573e05dcee}" enabled="1" method="Privileged" siteId="{ad83e65c-03f6-4cfd-b799-47a2fafd7bc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Fast bredbånd</vt:lpstr>
      <vt:lpstr>Mobil</vt:lpstr>
      <vt:lpstr>TV-tjenester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Annbjørg Barbakken</cp:lastModifiedBy>
  <dcterms:created xsi:type="dcterms:W3CDTF">2023-10-23T07:04:40Z</dcterms:created>
  <dcterms:modified xsi:type="dcterms:W3CDTF">2026-05-26T11:28:37Z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0x01010073198595BBA86C4794965759693B8366</vt:lpwstr>
  </property>
  <property fmtid="{D5CDD505-2E9C-101B-9397-08002B2CF9AE}" pid="3" name="MediaServiceImageTags">
    <vt:lpwstr/>
  </property>
</Properties>
</file>