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1200" yWindow="-2475" windowWidth="19035" windowHeight="20505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5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i val="1"/>
      <color theme="1"/>
      <sz val="11"/>
      <scheme val="minor"/>
    </font>
  </fonts>
  <fills count="7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pivotButton="0" quotePrefix="0" xfId="0"/>
    <xf numFmtId="0" fontId="2" fillId="0" borderId="0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4" fillId="6" borderId="3" pivotButton="0" quotePrefix="0" xfId="0"/>
    <xf numFmtId="0" fontId="3" fillId="2" borderId="6" pivotButton="0" quotePrefix="0" xfId="0"/>
    <xf numFmtId="0" fontId="0" fillId="0" borderId="6" applyAlignment="1" pivotButton="0" quotePrefix="0" xfId="0">
      <alignment horizontal="left" indent="2"/>
    </xf>
    <xf numFmtId="0" fontId="3" fillId="3" borderId="6" pivotButton="0" quotePrefix="0" xfId="0"/>
    <xf numFmtId="0" fontId="0" fillId="0" borderId="10" applyAlignment="1" pivotButton="0" quotePrefix="0" xfId="0">
      <alignment horizontal="left" indent="2"/>
    </xf>
    <xf numFmtId="0" fontId="0" fillId="0" borderId="8" applyAlignment="1" pivotButton="0" quotePrefix="0" xfId="0">
      <alignment horizontal="left" indent="2"/>
    </xf>
    <xf numFmtId="164" fontId="0" fillId="0" borderId="1" pivotButton="0" quotePrefix="0" xfId="0"/>
    <xf numFmtId="164" fontId="0" fillId="0" borderId="7" pivotButton="0" quotePrefix="0" xfId="0"/>
    <xf numFmtId="164" fontId="0" fillId="0" borderId="11" pivotButton="0" quotePrefix="0" xfId="0"/>
    <xf numFmtId="164" fontId="1" fillId="2" borderId="1" pivotButton="0" quotePrefix="0" xfId="0"/>
    <xf numFmtId="164" fontId="1" fillId="2" borderId="7" pivotButton="0" quotePrefix="0" xfId="0"/>
    <xf numFmtId="164" fontId="1" fillId="3" borderId="1" pivotButton="0" quotePrefix="0" xfId="0"/>
    <xf numFmtId="164" fontId="1" fillId="3" borderId="7" pivotButton="0" quotePrefix="0" xfId="0"/>
    <xf numFmtId="0" fontId="1" fillId="0" borderId="3" applyAlignment="1" pivotButton="0" quotePrefix="0" xfId="0">
      <alignment horizontal="center"/>
    </xf>
    <xf numFmtId="164" fontId="1" fillId="3" borderId="6" pivotButton="0" quotePrefix="0" xfId="0"/>
    <xf numFmtId="164" fontId="0" fillId="0" borderId="6" pivotButton="0" quotePrefix="0" xfId="0"/>
    <xf numFmtId="164" fontId="0" fillId="0" borderId="10" pivotButton="0" quotePrefix="0" xfId="0"/>
    <xf numFmtId="164" fontId="1" fillId="2" borderId="6" pivotButton="0" quotePrefix="0" xfId="0"/>
    <xf numFmtId="164" fontId="0" fillId="0" borderId="0" pivotButton="0" quotePrefix="0" xfId="0"/>
    <xf numFmtId="164" fontId="0" fillId="0" borderId="12" pivotButton="0" quotePrefix="0" xfId="0"/>
    <xf numFmtId="164" fontId="0" fillId="0" borderId="2" pivotButton="0" quotePrefix="0" xfId="0"/>
    <xf numFmtId="164" fontId="0" fillId="0" borderId="9" pivotButton="0" quotePrefix="0" xfId="0"/>
    <xf numFmtId="164" fontId="0" fillId="0" borderId="8" pivotButton="0" quotePrefix="0" xfId="0"/>
    <xf numFmtId="1" fontId="1" fillId="0" borderId="4" applyAlignment="1" pivotButton="0" quotePrefix="0" xfId="0">
      <alignment horizontal="center"/>
    </xf>
    <xf numFmtId="1" fontId="1" fillId="0" borderId="5" applyAlignment="1" pivotButton="0" quotePrefix="0" xfId="0">
      <alignment horizontal="center"/>
    </xf>
    <xf numFmtId="1" fontId="1" fillId="0" borderId="3" applyAlignment="1" pivotButton="0" quotePrefix="0" xfId="0">
      <alignment horizontal="center"/>
    </xf>
    <xf numFmtId="1" fontId="0" fillId="0" borderId="0" pivotButton="0" quotePrefix="0" xfId="0"/>
    <xf numFmtId="164" fontId="1" fillId="4" borderId="13" applyAlignment="1" pivotButton="0" quotePrefix="0" xfId="0">
      <alignment horizontal="center"/>
    </xf>
    <xf numFmtId="164" fontId="1" fillId="4" borderId="14" applyAlignment="1" pivotButton="0" quotePrefix="0" xfId="0">
      <alignment horizontal="center"/>
    </xf>
    <xf numFmtId="164" fontId="1" fillId="4" borderId="15" applyAlignment="1" pivotButton="0" quotePrefix="0" xfId="0">
      <alignment horizontal="center"/>
    </xf>
    <xf numFmtId="0" fontId="1" fillId="4" borderId="13" applyAlignment="1" pivotButton="0" quotePrefix="0" xfId="0">
      <alignment horizontal="center"/>
    </xf>
    <xf numFmtId="0" fontId="1" fillId="4" borderId="14" applyAlignment="1" pivotButton="0" quotePrefix="0" xfId="0">
      <alignment horizontal="center"/>
    </xf>
    <xf numFmtId="0" fontId="1" fillId="4" borderId="15" applyAlignment="1" pivotButton="0" quotePrefix="0" xfId="0">
      <alignment horizontal="center"/>
    </xf>
    <xf numFmtId="164" fontId="1" fillId="3" borderId="13" applyAlignment="1" pivotButton="0" quotePrefix="0" xfId="0">
      <alignment horizontal="center"/>
    </xf>
    <xf numFmtId="164" fontId="1" fillId="3" borderId="14" applyAlignment="1" pivotButton="0" quotePrefix="0" xfId="0">
      <alignment horizontal="center"/>
    </xf>
    <xf numFmtId="164" fontId="1" fillId="3" borderId="15" applyAlignment="1" pivotButton="0" quotePrefix="0" xfId="0">
      <alignment horizontal="center"/>
    </xf>
    <xf numFmtId="164" fontId="1" fillId="5" borderId="13" applyAlignment="1" pivotButton="0" quotePrefix="0" xfId="0">
      <alignment horizontal="center"/>
    </xf>
    <xf numFmtId="164" fontId="1" fillId="5" borderId="14" applyAlignment="1" pivotButton="0" quotePrefix="0" xfId="0">
      <alignment horizontal="center"/>
    </xf>
    <xf numFmtId="164" fontId="1" fillId="5" borderId="15" applyAlignment="1" pivotButton="0" quotePrefix="0" xfId="0">
      <alignment horizontal="center"/>
    </xf>
    <xf numFmtId="0" fontId="1" fillId="3" borderId="13" applyAlignment="1" pivotButton="0" quotePrefix="0" xfId="0">
      <alignment horizontal="center"/>
    </xf>
    <xf numFmtId="0" fontId="1" fillId="3" borderId="14" applyAlignment="1" pivotButton="0" quotePrefix="0" xfId="0">
      <alignment horizontal="center"/>
    </xf>
    <xf numFmtId="0" fontId="1" fillId="3" borderId="15" applyAlignment="1" pivotButton="0" quotePrefix="0" xfId="0">
      <alignment horizontal="center"/>
    </xf>
    <xf numFmtId="0" fontId="1" fillId="5" borderId="13" applyAlignment="1" pivotButton="0" quotePrefix="0" xfId="0">
      <alignment horizontal="center"/>
    </xf>
    <xf numFmtId="0" fontId="1" fillId="5" borderId="14" applyAlignment="1" pivotButton="0" quotePrefix="0" xfId="0">
      <alignment horizontal="center"/>
    </xf>
    <xf numFmtId="0" fontId="1" fillId="5" borderId="15" applyAlignment="1" pivotButton="0" quotePrefix="0" xfId="0">
      <alignment horizontal="center"/>
    </xf>
    <xf numFmtId="0" fontId="1" fillId="4" borderId="16" applyAlignment="1" pivotButton="0" quotePrefix="0" xfId="0">
      <alignment horizontal="center"/>
    </xf>
    <xf numFmtId="0" fontId="0" fillId="0" borderId="14" pivotButton="0" quotePrefix="0" xfId="0"/>
    <xf numFmtId="0" fontId="0" fillId="0" borderId="15" pivotButton="0" quotePrefix="0" xfId="0"/>
    <xf numFmtId="0" fontId="1" fillId="3" borderId="16" applyAlignment="1" pivotButton="0" quotePrefix="0" xfId="0">
      <alignment horizontal="center"/>
    </xf>
    <xf numFmtId="0" fontId="1" fillId="5" borderId="16" applyAlignment="1" pivotButton="0" quotePrefix="0" xfId="0">
      <alignment horizontal="center"/>
    </xf>
    <xf numFmtId="164" fontId="1" fillId="4" borderId="16" applyAlignment="1" pivotButton="0" quotePrefix="0" xfId="0">
      <alignment horizontal="center"/>
    </xf>
    <xf numFmtId="164" fontId="1" fillId="3" borderId="16" applyAlignment="1" pivotButton="0" quotePrefix="0" xfId="0">
      <alignment horizontal="center"/>
    </xf>
    <xf numFmtId="164" fontId="1" fillId="5" borderId="16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styles" Target="styles.xml"/><Relationship Id="rId1" Type="http://schemas.openxmlformats.org/officeDocument/2006/relationships/worksheet" Target="/xl/worksheets/sheet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A93"/>
  <sheetViews>
    <sheetView tabSelected="1" workbookViewId="0">
      <selection activeCell="A2" sqref="A2"/>
    </sheetView>
  </sheetViews>
  <sheetFormatPr baseColWidth="10" defaultRowHeight="14.4"/>
  <cols>
    <col width="31.33203125" customWidth="1" min="1" max="1"/>
    <col width="9.109375" customWidth="1" min="2" max="9"/>
    <col width="2.88671875" customWidth="1" min="10" max="10"/>
    <col width="9.109375" customWidth="1" min="11" max="18"/>
    <col width="2.88671875" customWidth="1" min="19" max="19"/>
    <col width="9.109375" customWidth="1" min="20" max="27"/>
  </cols>
  <sheetData>
    <row r="1" ht="21" customHeight="1">
      <c r="A1" s="1" t="inlineStr">
        <is>
          <t>Abonnement for mobiltelefoni</t>
        </is>
      </c>
    </row>
    <row r="2" ht="7.5" customHeight="1" thickBot="1">
      <c r="A2" s="1" t="n"/>
    </row>
    <row r="3" ht="15" customHeight="1" thickBot="1">
      <c r="B3" s="49" t="inlineStr">
        <is>
          <t>Privat og bedrift samlet</t>
        </is>
      </c>
      <c r="C3" s="50" t="n"/>
      <c r="D3" s="50" t="n"/>
      <c r="E3" s="50" t="n"/>
      <c r="F3" s="50" t="n"/>
      <c r="G3" s="50" t="n"/>
      <c r="H3" s="50" t="n"/>
      <c r="I3" s="51" t="n"/>
      <c r="K3" s="52" t="inlineStr">
        <is>
          <t>Privat</t>
        </is>
      </c>
      <c r="L3" s="50" t="n"/>
      <c r="M3" s="50" t="n"/>
      <c r="N3" s="50" t="n"/>
      <c r="O3" s="50" t="n"/>
      <c r="P3" s="50" t="n"/>
      <c r="Q3" s="50" t="n"/>
      <c r="R3" s="51" t="n"/>
      <c r="T3" s="53" t="inlineStr">
        <is>
          <t>Bedrift</t>
        </is>
      </c>
      <c r="U3" s="50" t="n"/>
      <c r="V3" s="50" t="n"/>
      <c r="W3" s="50" t="n"/>
      <c r="X3" s="50" t="n"/>
      <c r="Y3" s="50" t="n"/>
      <c r="Z3" s="50" t="n"/>
      <c r="AA3" s="51" t="n"/>
    </row>
    <row r="4">
      <c r="A4" s="4" t="inlineStr">
        <is>
          <t>Antall i millioner</t>
        </is>
      </c>
      <c r="B4" s="2" t="n">
        <v>2017</v>
      </c>
      <c r="C4" s="2">
        <f>B4+1</f>
        <v/>
      </c>
      <c r="D4" s="2">
        <f>C4+1</f>
        <v/>
      </c>
      <c r="E4" s="2">
        <f>D4+1</f>
        <v/>
      </c>
      <c r="F4" s="2">
        <f>E4+1</f>
        <v/>
      </c>
      <c r="G4" s="2">
        <f>F4+1</f>
        <v/>
      </c>
      <c r="H4" s="2">
        <f>G4+1</f>
        <v/>
      </c>
      <c r="I4" s="3">
        <f>H4+1</f>
        <v/>
      </c>
      <c r="K4" s="17">
        <f>B4</f>
        <v/>
      </c>
      <c r="L4" s="2">
        <f>C4</f>
        <v/>
      </c>
      <c r="M4" s="2">
        <f>D4</f>
        <v/>
      </c>
      <c r="N4" s="2">
        <f>E4</f>
        <v/>
      </c>
      <c r="O4" s="2">
        <f>F4</f>
        <v/>
      </c>
      <c r="P4" s="2">
        <f>G4</f>
        <v/>
      </c>
      <c r="Q4" s="2">
        <f>H4</f>
        <v/>
      </c>
      <c r="R4" s="3">
        <f>I4</f>
        <v/>
      </c>
      <c r="T4" s="17">
        <f>K4</f>
        <v/>
      </c>
      <c r="U4" s="2">
        <f>L4</f>
        <v/>
      </c>
      <c r="V4" s="2">
        <f>M4</f>
        <v/>
      </c>
      <c r="W4" s="2">
        <f>N4</f>
        <v/>
      </c>
      <c r="X4" s="2">
        <f>O4</f>
        <v/>
      </c>
      <c r="Y4" s="2">
        <f>P4</f>
        <v/>
      </c>
      <c r="Z4" s="2">
        <f>Q4</f>
        <v/>
      </c>
      <c r="AA4" s="3">
        <f>R4</f>
        <v/>
      </c>
    </row>
    <row r="5" ht="15.6" customHeight="1">
      <c r="A5" s="5" t="inlineStr">
        <is>
          <t>Halvår</t>
        </is>
      </c>
      <c r="B5" s="13">
        <f>SUM(B6:B7)</f>
        <v/>
      </c>
      <c r="C5" s="13">
        <f>SUM(C6:C7)</f>
        <v/>
      </c>
      <c r="D5" s="13">
        <f>SUM(D6:D7)</f>
        <v/>
      </c>
      <c r="E5" s="13">
        <f>SUM(E6:E7)</f>
        <v/>
      </c>
      <c r="F5" s="13">
        <f>SUM(F6:F7)</f>
        <v/>
      </c>
      <c r="G5" s="13">
        <f>SUM(G6:G7)</f>
        <v/>
      </c>
      <c r="H5" s="13">
        <f>SUM(H6:H7)</f>
        <v/>
      </c>
      <c r="I5" s="14">
        <f>SUM(I6:I7)</f>
        <v/>
      </c>
      <c r="J5" s="22" t="n"/>
      <c r="K5" s="21">
        <f>SUM(K6:K7)</f>
        <v/>
      </c>
      <c r="L5" s="13">
        <f>SUM(L6:L7)</f>
        <v/>
      </c>
      <c r="M5" s="13">
        <f>SUM(M6:M7)</f>
        <v/>
      </c>
      <c r="N5" s="13">
        <f>SUM(N6:N7)</f>
        <v/>
      </c>
      <c r="O5" s="13">
        <f>SUM(O6:O7)</f>
        <v/>
      </c>
      <c r="P5" s="13">
        <f>SUM(P6:P7)</f>
        <v/>
      </c>
      <c r="Q5" s="13">
        <f>SUM(Q6:Q7)</f>
        <v/>
      </c>
      <c r="R5" s="14">
        <f>SUM(R6:R7)</f>
        <v/>
      </c>
      <c r="S5" s="22" t="n"/>
      <c r="T5" s="21">
        <f>SUM(T6:T7)</f>
        <v/>
      </c>
      <c r="U5" s="13">
        <f>SUM(U6:U7)</f>
        <v/>
      </c>
      <c r="V5" s="13">
        <f>SUM(V6:V7)</f>
        <v/>
      </c>
      <c r="W5" s="13">
        <f>SUM(W6:W7)</f>
        <v/>
      </c>
      <c r="X5" s="13">
        <f>SUM(X6:X7)</f>
        <v/>
      </c>
      <c r="Y5" s="13">
        <f>SUM(Y6:Y7)</f>
        <v/>
      </c>
      <c r="Z5" s="13">
        <f>SUM(Z6:Z7)</f>
        <v/>
      </c>
      <c r="AA5" s="14">
        <f>SUM(AA6:AA7)</f>
        <v/>
      </c>
    </row>
    <row r="6">
      <c r="A6" s="6" t="inlineStr">
        <is>
          <t>Fakturert</t>
        </is>
      </c>
      <c r="B6" s="10" t="n">
        <v>4.766954999999999</v>
      </c>
      <c r="C6" s="10" t="n">
        <v>4.894029</v>
      </c>
      <c r="D6" s="10" t="n">
        <v>5.017628</v>
      </c>
      <c r="E6" s="10" t="n">
        <v>5.147247</v>
      </c>
      <c r="F6" s="10" t="n">
        <v>5.336522</v>
      </c>
      <c r="G6" s="10" t="n">
        <v>5.493136</v>
      </c>
      <c r="H6" s="10" t="n">
        <v>5.585453999999999</v>
      </c>
      <c r="I6" s="11" t="n">
        <v>5.663608</v>
      </c>
      <c r="J6" s="22" t="n"/>
      <c r="K6" s="19" t="n">
        <v>3.409102</v>
      </c>
      <c r="L6" s="10" t="n">
        <v>3.501212</v>
      </c>
      <c r="M6" s="10" t="n">
        <v>3.57267</v>
      </c>
      <c r="N6" s="10" t="n">
        <v>3.654923</v>
      </c>
      <c r="O6" s="10" t="n">
        <v>3.761943</v>
      </c>
      <c r="P6" s="10" t="n">
        <v>3.858401</v>
      </c>
      <c r="Q6" s="10" t="n">
        <v>3.898136</v>
      </c>
      <c r="R6" s="11" t="n">
        <v>3.944074</v>
      </c>
      <c r="S6" s="22" t="n"/>
      <c r="T6" s="19" t="n">
        <v>1.357853</v>
      </c>
      <c r="U6" s="10" t="n">
        <v>1.392817</v>
      </c>
      <c r="V6" s="10" t="n">
        <v>1.444958</v>
      </c>
      <c r="W6" s="10" t="n">
        <v>1.492324</v>
      </c>
      <c r="X6" s="10" t="n">
        <v>1.574579</v>
      </c>
      <c r="Y6" s="10" t="n">
        <v>1.634735</v>
      </c>
      <c r="Z6" s="10" t="n">
        <v>1.687318</v>
      </c>
      <c r="AA6" s="11" t="n">
        <v>1.719534</v>
      </c>
    </row>
    <row r="7">
      <c r="A7" s="6" t="inlineStr">
        <is>
          <t>Kontaktkort</t>
        </is>
      </c>
      <c r="B7" s="10" t="n">
        <v>0.9542999999999999</v>
      </c>
      <c r="C7" s="10" t="n">
        <v>0.809348</v>
      </c>
      <c r="D7" s="10" t="n">
        <v>0.719827</v>
      </c>
      <c r="E7" s="10" t="n">
        <v>0.5999479999999999</v>
      </c>
      <c r="F7" s="10" t="n">
        <v>0.5087579999999999</v>
      </c>
      <c r="G7" s="10" t="n">
        <v>0.495726</v>
      </c>
      <c r="H7" s="10" t="n">
        <v>0.437373</v>
      </c>
      <c r="I7" s="11" t="n">
        <v>0.410579</v>
      </c>
      <c r="J7" s="22" t="n"/>
      <c r="K7" s="19" t="n">
        <v>0.9483819999999999</v>
      </c>
      <c r="L7" s="10" t="n">
        <v>0.8043129999999999</v>
      </c>
      <c r="M7" s="10" t="n">
        <v>0.715422</v>
      </c>
      <c r="N7" s="10" t="n">
        <v>0.59621</v>
      </c>
      <c r="O7" s="10" t="n">
        <v>0.505065</v>
      </c>
      <c r="P7" s="10" t="n">
        <v>0.492374</v>
      </c>
      <c r="Q7" s="10" t="n">
        <v>0.435423</v>
      </c>
      <c r="R7" s="11" t="n">
        <v>0.408724</v>
      </c>
      <c r="S7" s="22" t="n"/>
      <c r="T7" s="19" t="n">
        <v>0.005918</v>
      </c>
      <c r="U7" s="10" t="n">
        <v>0.005035</v>
      </c>
      <c r="V7" s="10" t="n">
        <v>0.004405</v>
      </c>
      <c r="W7" s="10" t="n">
        <v>0.003738</v>
      </c>
      <c r="X7" s="10" t="n">
        <v>0.003693</v>
      </c>
      <c r="Y7" s="10" t="n">
        <v>0.003352</v>
      </c>
      <c r="Z7" s="10" t="n">
        <v>0.00195</v>
      </c>
      <c r="AA7" s="11" t="n">
        <v>0.001855</v>
      </c>
    </row>
    <row r="8" ht="15.6" customHeight="1">
      <c r="A8" s="7" t="inlineStr">
        <is>
          <t>Helår</t>
        </is>
      </c>
      <c r="B8" s="15">
        <f>SUM(B9:B10)</f>
        <v/>
      </c>
      <c r="C8" s="15">
        <f>SUM(C9:C10)</f>
        <v/>
      </c>
      <c r="D8" s="15">
        <f>SUM(D9:D10)</f>
        <v/>
      </c>
      <c r="E8" s="15">
        <f>SUM(E9:E10)</f>
        <v/>
      </c>
      <c r="F8" s="15">
        <f>SUM(F9:F10)</f>
        <v/>
      </c>
      <c r="G8" s="15">
        <f>SUM(G9:G10)</f>
        <v/>
      </c>
      <c r="H8" s="15">
        <f>SUM(H9:H10)</f>
        <v/>
      </c>
      <c r="I8" s="16">
        <f>IF(COUNTBLANK(I9:I10)=2,"",SUM(I9:I10))</f>
        <v/>
      </c>
      <c r="J8" s="22" t="n"/>
      <c r="K8" s="18">
        <f>SUM(K9:K10)</f>
        <v/>
      </c>
      <c r="L8" s="15">
        <f>SUM(L9:L10)</f>
        <v/>
      </c>
      <c r="M8" s="15">
        <f>SUM(M9:M10)</f>
        <v/>
      </c>
      <c r="N8" s="15">
        <f>SUM(N9:N10)</f>
        <v/>
      </c>
      <c r="O8" s="15">
        <f>SUM(O9:O10)</f>
        <v/>
      </c>
      <c r="P8" s="15">
        <f>SUM(P9:P10)</f>
        <v/>
      </c>
      <c r="Q8" s="15">
        <f>SUM(Q9:Q10)</f>
        <v/>
      </c>
      <c r="R8" s="16">
        <f>IF(COUNTBLANK(R9:R10)=2,"",SUM(R9:R10))</f>
        <v/>
      </c>
      <c r="S8" s="22" t="n"/>
      <c r="T8" s="18">
        <f>SUM(T9:T10)</f>
        <v/>
      </c>
      <c r="U8" s="15">
        <f>SUM(U9:U10)</f>
        <v/>
      </c>
      <c r="V8" s="15">
        <f>SUM(V9:V10)</f>
        <v/>
      </c>
      <c r="W8" s="15">
        <f>SUM(W9:W10)</f>
        <v/>
      </c>
      <c r="X8" s="15">
        <f>SUM(X9:X10)</f>
        <v/>
      </c>
      <c r="Y8" s="15">
        <f>SUM(Y9:Y10)</f>
        <v/>
      </c>
      <c r="Z8" s="15">
        <f>SUM(Z9:Z10)</f>
        <v/>
      </c>
      <c r="AA8" s="16">
        <f>IF(COUNTBLANK(AA9:AA10)=2,"",SUM(AA9:AA10))</f>
        <v/>
      </c>
    </row>
    <row r="9">
      <c r="A9" s="6" t="inlineStr">
        <is>
          <t>Fakturert</t>
        </is>
      </c>
      <c r="B9" s="10" t="n">
        <v>4.83061</v>
      </c>
      <c r="C9" s="10" t="n">
        <v>4.965650999999999</v>
      </c>
      <c r="D9" s="10" t="n">
        <v>5.098993</v>
      </c>
      <c r="E9" s="10" t="n">
        <v>5.274311</v>
      </c>
      <c r="F9" s="10" t="n">
        <v>5.430452</v>
      </c>
      <c r="G9" s="10" t="n">
        <v>5.540876</v>
      </c>
      <c r="H9" s="10" t="n">
        <v>5.631809</v>
      </c>
      <c r="I9" s="11" t="n">
        <v>5.696715999999999</v>
      </c>
      <c r="J9" s="22" t="n"/>
      <c r="K9" s="19" t="n">
        <v>3.470846</v>
      </c>
      <c r="L9" s="10" t="n">
        <v>3.553352</v>
      </c>
      <c r="M9" s="10" t="n">
        <v>3.63124</v>
      </c>
      <c r="N9" s="10" t="n">
        <v>3.750065</v>
      </c>
      <c r="O9" s="10" t="n">
        <v>3.829404</v>
      </c>
      <c r="P9" s="10" t="n">
        <v>3.881364</v>
      </c>
      <c r="Q9" s="10" t="n">
        <v>3.923998</v>
      </c>
      <c r="R9" s="11" t="n">
        <v>3.964477</v>
      </c>
      <c r="S9" s="22" t="n"/>
      <c r="T9" s="19" t="n">
        <v>1.359764</v>
      </c>
      <c r="U9" s="10" t="n">
        <v>1.412299</v>
      </c>
      <c r="V9" s="10" t="n">
        <v>1.467753</v>
      </c>
      <c r="W9" s="10" t="n">
        <v>1.524246</v>
      </c>
      <c r="X9" s="10" t="n">
        <v>1.601048</v>
      </c>
      <c r="Y9" s="10" t="n">
        <v>1.659512</v>
      </c>
      <c r="Z9" s="10" t="n">
        <v>1.707811</v>
      </c>
      <c r="AA9" s="11" t="n">
        <v>1.732239</v>
      </c>
    </row>
    <row r="10" ht="15" customHeight="1" thickBot="1">
      <c r="A10" s="8" t="inlineStr">
        <is>
          <t>Kontaktkort</t>
        </is>
      </c>
      <c r="B10" s="12" t="n">
        <v>0.8890549999999999</v>
      </c>
      <c r="C10" s="12" t="n">
        <v>0.755243</v>
      </c>
      <c r="D10" s="12" t="n">
        <v>0.676837</v>
      </c>
      <c r="E10" s="12" t="n">
        <v>0.5607329999999999</v>
      </c>
      <c r="F10" s="12" t="n">
        <v>0.496039</v>
      </c>
      <c r="G10" s="12" t="n">
        <v>0.478833</v>
      </c>
      <c r="H10" s="12" t="n">
        <v>0.420619</v>
      </c>
      <c r="I10" s="23" t="n">
        <v>0.401171</v>
      </c>
      <c r="J10" s="22" t="n"/>
      <c r="K10" s="20" t="n">
        <v>0.8837269999999999</v>
      </c>
      <c r="L10" s="12" t="n">
        <v>0.750732</v>
      </c>
      <c r="M10" s="12" t="n">
        <v>0.67259</v>
      </c>
      <c r="N10" s="12" t="n">
        <v>0.557439</v>
      </c>
      <c r="O10" s="12" t="n">
        <v>0.492623</v>
      </c>
      <c r="P10" s="12" t="n">
        <v>0.476279</v>
      </c>
      <c r="Q10" s="12" t="n">
        <v>0.418899</v>
      </c>
      <c r="R10" s="23" t="n">
        <v>0.39937</v>
      </c>
      <c r="S10" s="22" t="n"/>
      <c r="T10" s="20" t="n">
        <v>0.005327999999999999</v>
      </c>
      <c r="U10" s="12" t="n">
        <v>0.004510999999999999</v>
      </c>
      <c r="V10" s="12" t="n">
        <v>0.004247</v>
      </c>
      <c r="W10" s="12" t="n">
        <v>0.003294</v>
      </c>
      <c r="X10" s="12" t="n">
        <v>0.003416</v>
      </c>
      <c r="Y10" s="12" t="n">
        <v>0.002554</v>
      </c>
      <c r="Z10" s="12" t="n">
        <v>0.00172</v>
      </c>
      <c r="AA10" s="23" t="n">
        <v>0.001801</v>
      </c>
    </row>
    <row r="11">
      <c r="B11" s="22" t="n"/>
      <c r="C11" s="22" t="n"/>
      <c r="D11" s="22" t="n"/>
      <c r="E11" s="22" t="n"/>
      <c r="F11" s="22" t="n"/>
      <c r="G11" s="22" t="n"/>
      <c r="H11" s="22" t="n"/>
      <c r="I11" s="22" t="n"/>
      <c r="J11" s="22" t="n"/>
      <c r="K11" s="22" t="n"/>
      <c r="L11" s="22" t="n"/>
      <c r="M11" s="22" t="n"/>
      <c r="N11" s="22" t="n"/>
      <c r="O11" s="22" t="n"/>
      <c r="P11" s="22" t="n"/>
      <c r="Q11" s="22" t="n"/>
      <c r="R11" s="22" t="n"/>
      <c r="S11" s="22" t="n"/>
      <c r="T11" s="22" t="n"/>
      <c r="U11" s="22" t="n"/>
      <c r="V11" s="22" t="n"/>
      <c r="W11" s="22" t="n"/>
      <c r="X11" s="22" t="n"/>
      <c r="Y11" s="22" t="n"/>
      <c r="Z11" s="22" t="n"/>
      <c r="AA11" s="22" t="n"/>
    </row>
    <row r="12" ht="21" customHeight="1">
      <c r="A12" s="1" t="inlineStr">
        <is>
          <t>Inntekter for mobiltelefoni</t>
        </is>
      </c>
      <c r="B12" s="22" t="n"/>
      <c r="C12" s="22" t="n"/>
      <c r="D12" s="22" t="n"/>
      <c r="E12" s="22" t="n"/>
      <c r="F12" s="22" t="n"/>
      <c r="G12" s="22" t="n"/>
      <c r="H12" s="22" t="n"/>
      <c r="I12" s="22" t="n"/>
      <c r="J12" s="22" t="n"/>
      <c r="K12" s="22" t="n"/>
      <c r="L12" s="22" t="n"/>
      <c r="M12" s="22" t="n"/>
      <c r="N12" s="22" t="n"/>
      <c r="O12" s="22" t="n"/>
      <c r="P12" s="22" t="n"/>
      <c r="Q12" s="22" t="n"/>
      <c r="R12" s="22" t="n"/>
      <c r="S12" s="22" t="n"/>
      <c r="T12" s="22" t="n"/>
      <c r="U12" s="22" t="n"/>
      <c r="V12" s="22" t="n"/>
      <c r="W12" s="22" t="n"/>
      <c r="X12" s="22" t="n"/>
      <c r="Y12" s="22" t="n"/>
      <c r="Z12" s="22" t="n"/>
      <c r="AA12" s="22" t="n"/>
    </row>
    <row r="13" ht="7.5" customHeight="1" thickBot="1">
      <c r="A13" s="1" t="n"/>
      <c r="B13" s="22" t="n"/>
      <c r="C13" s="22" t="n"/>
      <c r="D13" s="22" t="n"/>
      <c r="E13" s="22" t="n"/>
      <c r="F13" s="22" t="n"/>
      <c r="G13" s="22" t="n"/>
      <c r="H13" s="22" t="n"/>
      <c r="I13" s="22" t="n"/>
      <c r="J13" s="22" t="n"/>
      <c r="K13" s="22" t="n"/>
      <c r="L13" s="22" t="n"/>
      <c r="M13" s="22" t="n"/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  <c r="Z13" s="22" t="n"/>
      <c r="AA13" s="22" t="n"/>
    </row>
    <row r="14" ht="15" customHeight="1" thickBot="1">
      <c r="B14" s="54" t="inlineStr">
        <is>
          <t>Privat og bedrift samlet</t>
        </is>
      </c>
      <c r="C14" s="50" t="n"/>
      <c r="D14" s="50" t="n"/>
      <c r="E14" s="50" t="n"/>
      <c r="F14" s="50" t="n"/>
      <c r="G14" s="50" t="n"/>
      <c r="H14" s="50" t="n"/>
      <c r="I14" s="51" t="n"/>
      <c r="J14" s="22" t="n"/>
      <c r="K14" s="55" t="inlineStr">
        <is>
          <t>Privat</t>
        </is>
      </c>
      <c r="L14" s="50" t="n"/>
      <c r="M14" s="50" t="n"/>
      <c r="N14" s="50" t="n"/>
      <c r="O14" s="50" t="n"/>
      <c r="P14" s="50" t="n"/>
      <c r="Q14" s="50" t="n"/>
      <c r="R14" s="51" t="n"/>
      <c r="S14" s="22" t="n"/>
      <c r="T14" s="56" t="inlineStr">
        <is>
          <t>Bedrift</t>
        </is>
      </c>
      <c r="U14" s="50" t="n"/>
      <c r="V14" s="50" t="n"/>
      <c r="W14" s="50" t="n"/>
      <c r="X14" s="50" t="n"/>
      <c r="Y14" s="50" t="n"/>
      <c r="Z14" s="50" t="n"/>
      <c r="AA14" s="51" t="n"/>
    </row>
    <row r="15">
      <c r="A15" s="4" t="inlineStr">
        <is>
          <t>Milliarder NOK</t>
        </is>
      </c>
      <c r="B15" s="27">
        <f>B4</f>
        <v/>
      </c>
      <c r="C15" s="27">
        <f>C4</f>
        <v/>
      </c>
      <c r="D15" s="27">
        <f>D4</f>
        <v/>
      </c>
      <c r="E15" s="27">
        <f>E4</f>
        <v/>
      </c>
      <c r="F15" s="27">
        <f>F4</f>
        <v/>
      </c>
      <c r="G15" s="27">
        <f>G4</f>
        <v/>
      </c>
      <c r="H15" s="27">
        <f>H4</f>
        <v/>
      </c>
      <c r="I15" s="28">
        <f>I4</f>
        <v/>
      </c>
      <c r="J15" s="22" t="n"/>
      <c r="K15" s="29">
        <f>K4</f>
        <v/>
      </c>
      <c r="L15" s="27">
        <f>L4</f>
        <v/>
      </c>
      <c r="M15" s="27">
        <f>M4</f>
        <v/>
      </c>
      <c r="N15" s="27">
        <f>N4</f>
        <v/>
      </c>
      <c r="O15" s="27">
        <f>O4</f>
        <v/>
      </c>
      <c r="P15" s="27">
        <f>P4</f>
        <v/>
      </c>
      <c r="Q15" s="27">
        <f>Q4</f>
        <v/>
      </c>
      <c r="R15" s="28">
        <f>R4</f>
        <v/>
      </c>
      <c r="S15" s="30" t="n"/>
      <c r="T15" s="29">
        <f>T4</f>
        <v/>
      </c>
      <c r="U15" s="27">
        <f>U4</f>
        <v/>
      </c>
      <c r="V15" s="27">
        <f>V4</f>
        <v/>
      </c>
      <c r="W15" s="27">
        <f>W4</f>
        <v/>
      </c>
      <c r="X15" s="27">
        <f>X4</f>
        <v/>
      </c>
      <c r="Y15" s="27">
        <f>Y4</f>
        <v/>
      </c>
      <c r="Z15" s="27">
        <f>Z4</f>
        <v/>
      </c>
      <c r="AA15" s="28">
        <f>AA4</f>
        <v/>
      </c>
    </row>
    <row r="16" ht="15.6" customHeight="1">
      <c r="A16" s="5" t="inlineStr">
        <is>
          <t>Halvår</t>
        </is>
      </c>
      <c r="B16" s="13">
        <f>SUM(B17:B18)</f>
        <v/>
      </c>
      <c r="C16" s="13">
        <f>SUM(C17:C18)</f>
        <v/>
      </c>
      <c r="D16" s="13">
        <f>SUM(D17:D18)</f>
        <v/>
      </c>
      <c r="E16" s="13">
        <f>SUM(E17:E18)</f>
        <v/>
      </c>
      <c r="F16" s="13">
        <f>SUM(F17:F18)</f>
        <v/>
      </c>
      <c r="G16" s="13">
        <f>SUM(G17:G18)</f>
        <v/>
      </c>
      <c r="H16" s="13">
        <f>SUM(H17:H18)</f>
        <v/>
      </c>
      <c r="I16" s="14">
        <f>SUM(I17:I18)</f>
        <v/>
      </c>
      <c r="J16" s="22" t="n"/>
      <c r="K16" s="21">
        <f>SUM(K17:K18)</f>
        <v/>
      </c>
      <c r="L16" s="13">
        <f>SUM(L17:L18)</f>
        <v/>
      </c>
      <c r="M16" s="13">
        <f>SUM(M17:M18)</f>
        <v/>
      </c>
      <c r="N16" s="13">
        <f>SUM(N17:N18)</f>
        <v/>
      </c>
      <c r="O16" s="13">
        <f>SUM(O17:O18)</f>
        <v/>
      </c>
      <c r="P16" s="13">
        <f>SUM(P17:P18)</f>
        <v/>
      </c>
      <c r="Q16" s="13">
        <f>SUM(Q17:Q18)</f>
        <v/>
      </c>
      <c r="R16" s="14">
        <f>SUM(R17:R18)</f>
        <v/>
      </c>
      <c r="S16" s="22" t="n"/>
      <c r="T16" s="21">
        <f>SUM(T17:T18)</f>
        <v/>
      </c>
      <c r="U16" s="13">
        <f>SUM(U17:U18)</f>
        <v/>
      </c>
      <c r="V16" s="13">
        <f>SUM(V17:V18)</f>
        <v/>
      </c>
      <c r="W16" s="13">
        <f>SUM(W17:W18)</f>
        <v/>
      </c>
      <c r="X16" s="13">
        <f>SUM(X17:X18)</f>
        <v/>
      </c>
      <c r="Y16" s="13">
        <f>SUM(Y17:Y18)</f>
        <v/>
      </c>
      <c r="Z16" s="13">
        <f>SUM(Z17:Z18)</f>
        <v/>
      </c>
      <c r="AA16" s="14">
        <f>SUM(AA17:AA18)</f>
        <v/>
      </c>
    </row>
    <row r="17">
      <c r="A17" s="6" t="inlineStr">
        <is>
          <t>Fra abonnement</t>
        </is>
      </c>
      <c r="B17" s="10" t="n">
        <v>6.341929510000001</v>
      </c>
      <c r="C17" s="10" t="n">
        <v>6.621551978204931</v>
      </c>
      <c r="D17" s="10" t="n">
        <v>6.986544638832503</v>
      </c>
      <c r="E17" s="10" t="n">
        <v>7.29399446108</v>
      </c>
      <c r="F17" s="10" t="n">
        <v>7.610008369781341</v>
      </c>
      <c r="G17" s="10" t="n">
        <v>7.937889999999999</v>
      </c>
      <c r="H17" s="10" t="n">
        <v>8.311075499999999</v>
      </c>
      <c r="I17" s="11" t="n">
        <v>8.788464213142339</v>
      </c>
      <c r="J17" s="22" t="n"/>
      <c r="K17" s="19" t="n">
        <v>4.3911644</v>
      </c>
      <c r="L17" s="10" t="n">
        <v>4.691005168904931</v>
      </c>
      <c r="M17" s="10" t="n">
        <v>4.982984532932503</v>
      </c>
      <c r="N17" s="10" t="n">
        <v>5.165654018699999</v>
      </c>
      <c r="O17" s="10" t="n">
        <v>5.424967703731342</v>
      </c>
      <c r="P17" s="10" t="n">
        <v>5.615393999999999</v>
      </c>
      <c r="Q17" s="10" t="n">
        <v>5.9193965</v>
      </c>
      <c r="R17" s="11" t="n">
        <v>6.34108326099506</v>
      </c>
      <c r="S17" s="22" t="n"/>
      <c r="T17" s="19" t="n">
        <v>1.95076511</v>
      </c>
      <c r="U17" s="10" t="n">
        <v>1.9305468093</v>
      </c>
      <c r="V17" s="10" t="n">
        <v>2.0035601059</v>
      </c>
      <c r="W17" s="10" t="n">
        <v>2.12834044238</v>
      </c>
      <c r="X17" s="10" t="n">
        <v>2.18504066605</v>
      </c>
      <c r="Y17" s="10" t="n">
        <v>2.322496</v>
      </c>
      <c r="Z17" s="10" t="n">
        <v>2.391679</v>
      </c>
      <c r="AA17" s="11" t="n">
        <v>2.447380952147277</v>
      </c>
    </row>
    <row r="18">
      <c r="A18" s="6" t="inlineStr">
        <is>
          <t>Øvrige inntekter (inkl gjesting)</t>
        </is>
      </c>
      <c r="B18" s="10" t="n">
        <v>2.896263373548</v>
      </c>
      <c r="C18" s="10" t="n">
        <v>2.736476802610774</v>
      </c>
      <c r="D18" s="10" t="n">
        <v>2.21379833273294</v>
      </c>
      <c r="E18" s="10" t="n">
        <v>1.998587100762878</v>
      </c>
      <c r="F18" s="10" t="n">
        <v>1.958076274720311</v>
      </c>
      <c r="G18" s="10" t="n">
        <v>2.1671503</v>
      </c>
      <c r="H18" s="10" t="n">
        <v>2.329325574999999</v>
      </c>
      <c r="I18" s="11" t="n">
        <v>2.036759712314032</v>
      </c>
      <c r="J18" s="22" t="n"/>
      <c r="K18" s="19" t="n">
        <v>1.78875974474</v>
      </c>
      <c r="L18" s="10" t="n">
        <v>1.664639658285913</v>
      </c>
      <c r="M18" s="10" t="n">
        <v>1.248131848602532</v>
      </c>
      <c r="N18" s="10" t="n">
        <v>1.171878808807055</v>
      </c>
      <c r="O18" s="10" t="n">
        <v>1.119687858960311</v>
      </c>
      <c r="P18" s="10" t="n">
        <v>1.2107076</v>
      </c>
      <c r="Q18" s="10" t="n">
        <v>1.280740175</v>
      </c>
      <c r="R18" s="11" t="n">
        <v>0.9405575364580711</v>
      </c>
      <c r="S18" s="22" t="n"/>
      <c r="T18" s="19" t="n">
        <v>1.107503628808</v>
      </c>
      <c r="U18" s="10" t="n">
        <v>1.071837144324862</v>
      </c>
      <c r="V18" s="10" t="n">
        <v>0.9656664841304073</v>
      </c>
      <c r="W18" s="10" t="n">
        <v>0.8267082919558235</v>
      </c>
      <c r="X18" s="10" t="n">
        <v>0.8383884157599999</v>
      </c>
      <c r="Y18" s="10" t="n">
        <v>0.9564426999999999</v>
      </c>
      <c r="Z18" s="10" t="n">
        <v>1.0485854</v>
      </c>
      <c r="AA18" s="11" t="n">
        <v>1.096202175855961</v>
      </c>
    </row>
    <row r="19" ht="15.6" customHeight="1">
      <c r="A19" s="7" t="inlineStr">
        <is>
          <t>Helår</t>
        </is>
      </c>
      <c r="B19" s="15">
        <f>SUM(B20:B21)</f>
        <v/>
      </c>
      <c r="C19" s="15">
        <f>SUM(C20:C21)</f>
        <v/>
      </c>
      <c r="D19" s="15">
        <f>SUM(D20:D21)</f>
        <v/>
      </c>
      <c r="E19" s="15">
        <f>SUM(E20:E21)</f>
        <v/>
      </c>
      <c r="F19" s="15">
        <f>SUM(F20:F21)</f>
        <v/>
      </c>
      <c r="G19" s="15">
        <f>SUM(G20:G21)</f>
        <v/>
      </c>
      <c r="H19" s="15">
        <f>SUM(H20:H21)</f>
        <v/>
      </c>
      <c r="I19" s="16">
        <f>IF(COUNTBLANK(I20:I21)=2,"",SUM(I20:I21))</f>
        <v/>
      </c>
      <c r="J19" s="22" t="n"/>
      <c r="K19" s="18">
        <f>SUM(K20:K21)</f>
        <v/>
      </c>
      <c r="L19" s="15">
        <f>SUM(L20:L21)</f>
        <v/>
      </c>
      <c r="M19" s="15">
        <f>SUM(M20:M21)</f>
        <v/>
      </c>
      <c r="N19" s="15">
        <f>SUM(N20:N21)</f>
        <v/>
      </c>
      <c r="O19" s="15">
        <f>SUM(O20:O21)</f>
        <v/>
      </c>
      <c r="P19" s="15">
        <f>SUM(P20:P21)</f>
        <v/>
      </c>
      <c r="Q19" s="15">
        <f>SUM(Q20:Q21)</f>
        <v/>
      </c>
      <c r="R19" s="16">
        <f>IF(COUNTBLANK(R20:R21)=2,"",SUM(R20:R21))</f>
        <v/>
      </c>
      <c r="S19" s="22" t="n"/>
      <c r="T19" s="18">
        <f>SUM(T20:T21)</f>
        <v/>
      </c>
      <c r="U19" s="15">
        <f>SUM(U20:U21)</f>
        <v/>
      </c>
      <c r="V19" s="15">
        <f>SUM(V20:V21)</f>
        <v/>
      </c>
      <c r="W19" s="15">
        <f>SUM(W20:W21)</f>
        <v/>
      </c>
      <c r="X19" s="15">
        <f>SUM(X20:X21)</f>
        <v/>
      </c>
      <c r="Y19" s="15">
        <f>SUM(Y20:Y21)</f>
        <v/>
      </c>
      <c r="Z19" s="15">
        <f>SUM(Z20:Z21)</f>
        <v/>
      </c>
      <c r="AA19" s="16">
        <f>IF(COUNTBLANK(AA20:AA21)=2,"",SUM(AA20:AA21))</f>
        <v/>
      </c>
    </row>
    <row r="20">
      <c r="A20" s="6" t="inlineStr">
        <is>
          <t>Fra abonnement</t>
        </is>
      </c>
      <c r="B20" s="10" t="n">
        <v>12.945523714452</v>
      </c>
      <c r="C20" s="10" t="n">
        <v>13.4833499368465</v>
      </c>
      <c r="D20" s="10" t="n">
        <v>14.24080221459332</v>
      </c>
      <c r="E20" s="10" t="n">
        <v>14.886305896248</v>
      </c>
      <c r="F20" s="10" t="n">
        <v>15.43575831013551</v>
      </c>
      <c r="G20" s="10" t="n">
        <v>16.117271</v>
      </c>
      <c r="H20" s="10" t="n">
        <v>16.881576837077</v>
      </c>
      <c r="I20" s="11" t="n">
        <v>17.80413361701163</v>
      </c>
      <c r="J20" s="22" t="n"/>
      <c r="K20" s="19" t="n">
        <v>9.017298928591998</v>
      </c>
      <c r="L20" s="10" t="n">
        <v>9.591860682166502</v>
      </c>
      <c r="M20" s="10" t="n">
        <v>10.15800453350332</v>
      </c>
      <c r="N20" s="10" t="n">
        <v>10.599325188988</v>
      </c>
      <c r="O20" s="10" t="n">
        <v>10.98830174421551</v>
      </c>
      <c r="P20" s="10" t="n">
        <v>11.416686</v>
      </c>
      <c r="Q20" s="10" t="n">
        <v>12.087838644623</v>
      </c>
      <c r="R20" s="11" t="n">
        <v>12.93060173483963</v>
      </c>
      <c r="S20" s="22" t="n"/>
      <c r="T20" s="19" t="n">
        <v>3.92822478586</v>
      </c>
      <c r="U20" s="10" t="n">
        <v>3.89148925468</v>
      </c>
      <c r="V20" s="10" t="n">
        <v>4.082797681090001</v>
      </c>
      <c r="W20" s="10" t="n">
        <v>4.28698070726</v>
      </c>
      <c r="X20" s="10" t="n">
        <v>4.447456565919999</v>
      </c>
      <c r="Y20" s="10" t="n">
        <v>4.700584999999999</v>
      </c>
      <c r="Z20" s="10" t="n">
        <v>4.793738192454</v>
      </c>
      <c r="AA20" s="11" t="n">
        <v>4.873531882171999</v>
      </c>
    </row>
    <row r="21" ht="15" customHeight="1" thickBot="1">
      <c r="A21" s="8" t="inlineStr">
        <is>
          <t>Øvrige inntekter (inkl gjesting)</t>
        </is>
      </c>
      <c r="B21" s="12" t="n">
        <v>5.801469727640252</v>
      </c>
      <c r="C21" s="12" t="n">
        <v>4.811448166623754</v>
      </c>
      <c r="D21" s="12" t="n">
        <v>4.520942581926876</v>
      </c>
      <c r="E21" s="12" t="n">
        <v>4.063054602345377</v>
      </c>
      <c r="F21" s="12" t="n">
        <v>4.18390601801961</v>
      </c>
      <c r="G21" s="12" t="n">
        <v>4.543417299999997</v>
      </c>
      <c r="H21" s="12" t="n">
        <v>4.131269558894999</v>
      </c>
      <c r="I21" s="23" t="n">
        <v>4.203634016143698</v>
      </c>
      <c r="J21" s="22" t="n"/>
      <c r="K21" s="20" t="n">
        <v>3.602979880867954</v>
      </c>
      <c r="L21" s="12" t="n">
        <v>2.771375505021211</v>
      </c>
      <c r="M21" s="12" t="n">
        <v>2.554672923122672</v>
      </c>
      <c r="N21" s="12" t="n">
        <v>2.408480825023406</v>
      </c>
      <c r="O21" s="12" t="n">
        <v>2.375923730039609</v>
      </c>
      <c r="P21" s="12" t="n">
        <v>2.512947700000001</v>
      </c>
      <c r="Q21" s="12" t="n">
        <v>2.002337591952</v>
      </c>
      <c r="R21" s="23" t="n">
        <v>1.926604717543394</v>
      </c>
      <c r="S21" s="22" t="n"/>
      <c r="T21" s="20" t="n">
        <v>2.198489846772299</v>
      </c>
      <c r="U21" s="12" t="n">
        <v>2.040072661602542</v>
      </c>
      <c r="V21" s="12" t="n">
        <v>1.966269658804202</v>
      </c>
      <c r="W21" s="12" t="n">
        <v>1.654573777321972</v>
      </c>
      <c r="X21" s="12" t="n">
        <v>1.80798228798</v>
      </c>
      <c r="Y21" s="12" t="n">
        <v>2.0304696</v>
      </c>
      <c r="Z21" s="12" t="n">
        <v>2.128931966943</v>
      </c>
      <c r="AA21" s="23" t="n">
        <v>2.277029298600305</v>
      </c>
    </row>
    <row r="22">
      <c r="B22" s="22" t="n"/>
      <c r="C22" s="22" t="n"/>
      <c r="D22" s="22" t="n"/>
      <c r="E22" s="22" t="n"/>
      <c r="F22" s="22" t="n"/>
      <c r="G22" s="22" t="n"/>
      <c r="H22" s="22" t="n"/>
      <c r="I22" s="22" t="n"/>
      <c r="J22" s="22" t="n"/>
      <c r="K22" s="22" t="n"/>
      <c r="L22" s="22" t="n"/>
      <c r="M22" s="22" t="n"/>
      <c r="N22" s="22" t="n"/>
      <c r="O22" s="22" t="n"/>
      <c r="P22" s="22" t="n"/>
      <c r="Q22" s="22" t="n"/>
      <c r="R22" s="22" t="n"/>
      <c r="S22" s="22" t="n"/>
      <c r="T22" s="22" t="n"/>
      <c r="U22" s="22" t="n"/>
      <c r="V22" s="22" t="n"/>
      <c r="W22" s="22" t="n"/>
      <c r="X22" s="22" t="n"/>
      <c r="Y22" s="22" t="n"/>
      <c r="Z22" s="22" t="n"/>
      <c r="AA22" s="22" t="n"/>
    </row>
    <row r="23" ht="21" customHeight="1">
      <c r="A23" s="1" t="inlineStr">
        <is>
          <t>Abonnement for fast bredbånd</t>
        </is>
      </c>
      <c r="B23" s="22" t="n"/>
      <c r="C23" s="22" t="n"/>
      <c r="D23" s="22" t="n"/>
      <c r="E23" s="22" t="n"/>
      <c r="F23" s="22" t="n"/>
      <c r="G23" s="22" t="n"/>
      <c r="H23" s="22" t="n"/>
      <c r="I23" s="22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2" t="n"/>
      <c r="X23" s="22" t="n"/>
      <c r="Y23" s="22" t="n"/>
      <c r="Z23" s="22" t="n"/>
      <c r="AA23" s="22" t="n"/>
    </row>
    <row r="24" ht="7.5" customHeight="1" thickBot="1">
      <c r="A24" s="1" t="n"/>
      <c r="B24" s="22" t="n"/>
      <c r="C24" s="22" t="n"/>
      <c r="D24" s="22" t="n"/>
      <c r="E24" s="22" t="n"/>
      <c r="F24" s="22" t="n"/>
      <c r="G24" s="22" t="n"/>
      <c r="H24" s="22" t="n"/>
      <c r="I24" s="22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2" t="n"/>
      <c r="X24" s="22" t="n"/>
      <c r="Y24" s="22" t="n"/>
      <c r="Z24" s="22" t="n"/>
      <c r="AA24" s="22" t="n"/>
    </row>
    <row r="25" ht="15" customHeight="1" thickBot="1">
      <c r="B25" s="54" t="inlineStr">
        <is>
          <t>Privat og bedrift samlet</t>
        </is>
      </c>
      <c r="C25" s="50" t="n"/>
      <c r="D25" s="50" t="n"/>
      <c r="E25" s="50" t="n"/>
      <c r="F25" s="50" t="n"/>
      <c r="G25" s="50" t="n"/>
      <c r="H25" s="50" t="n"/>
      <c r="I25" s="51" t="n"/>
      <c r="J25" s="22" t="n"/>
      <c r="K25" s="55" t="inlineStr">
        <is>
          <t>Privat</t>
        </is>
      </c>
      <c r="L25" s="50" t="n"/>
      <c r="M25" s="50" t="n"/>
      <c r="N25" s="50" t="n"/>
      <c r="O25" s="50" t="n"/>
      <c r="P25" s="50" t="n"/>
      <c r="Q25" s="50" t="n"/>
      <c r="R25" s="51" t="n"/>
      <c r="S25" s="22" t="n"/>
      <c r="T25" s="56" t="inlineStr">
        <is>
          <t>Bedrift</t>
        </is>
      </c>
      <c r="U25" s="50" t="n"/>
      <c r="V25" s="50" t="n"/>
      <c r="W25" s="50" t="n"/>
      <c r="X25" s="50" t="n"/>
      <c r="Y25" s="50" t="n"/>
      <c r="Z25" s="50" t="n"/>
      <c r="AA25" s="51" t="n"/>
    </row>
    <row r="26">
      <c r="A26" s="4" t="inlineStr">
        <is>
          <t>Antall i millioner</t>
        </is>
      </c>
      <c r="B26" s="27">
        <f>B15</f>
        <v/>
      </c>
      <c r="C26" s="27">
        <f>C15</f>
        <v/>
      </c>
      <c r="D26" s="27">
        <f>D15</f>
        <v/>
      </c>
      <c r="E26" s="27">
        <f>E15</f>
        <v/>
      </c>
      <c r="F26" s="27">
        <f>F15</f>
        <v/>
      </c>
      <c r="G26" s="27">
        <f>G15</f>
        <v/>
      </c>
      <c r="H26" s="27">
        <f>H15</f>
        <v/>
      </c>
      <c r="I26" s="28">
        <f>I15</f>
        <v/>
      </c>
      <c r="J26" s="30" t="n"/>
      <c r="K26" s="29">
        <f>K15</f>
        <v/>
      </c>
      <c r="L26" s="27">
        <f>L15</f>
        <v/>
      </c>
      <c r="M26" s="27">
        <f>M15</f>
        <v/>
      </c>
      <c r="N26" s="27">
        <f>N15</f>
        <v/>
      </c>
      <c r="O26" s="27">
        <f>O15</f>
        <v/>
      </c>
      <c r="P26" s="27">
        <f>P15</f>
        <v/>
      </c>
      <c r="Q26" s="27">
        <f>Q15</f>
        <v/>
      </c>
      <c r="R26" s="28">
        <f>R15</f>
        <v/>
      </c>
      <c r="S26" s="30" t="n"/>
      <c r="T26" s="29">
        <f>T15</f>
        <v/>
      </c>
      <c r="U26" s="27">
        <f>U15</f>
        <v/>
      </c>
      <c r="V26" s="27">
        <f>V15</f>
        <v/>
      </c>
      <c r="W26" s="27">
        <f>W15</f>
        <v/>
      </c>
      <c r="X26" s="27">
        <f>X15</f>
        <v/>
      </c>
      <c r="Y26" s="27">
        <f>Y15</f>
        <v/>
      </c>
      <c r="Z26" s="27">
        <f>Z15</f>
        <v/>
      </c>
      <c r="AA26" s="28">
        <f>AA15</f>
        <v/>
      </c>
    </row>
    <row r="27" ht="15.6" customHeight="1">
      <c r="A27" s="5" t="inlineStr">
        <is>
          <t>Halvår</t>
        </is>
      </c>
      <c r="B27" s="13">
        <f>SUM(B28:B32)</f>
        <v/>
      </c>
      <c r="C27" s="13">
        <f>SUM(C28:C32)</f>
        <v/>
      </c>
      <c r="D27" s="13">
        <f>SUM(D28:D32)</f>
        <v/>
      </c>
      <c r="E27" s="13">
        <f>SUM(E28:E32)</f>
        <v/>
      </c>
      <c r="F27" s="13">
        <f>SUM(F28:F32)</f>
        <v/>
      </c>
      <c r="G27" s="13">
        <f>SUM(G28:G32)</f>
        <v/>
      </c>
      <c r="H27" s="13">
        <f>SUM(H28:H32)</f>
        <v/>
      </c>
      <c r="I27" s="14">
        <f>SUM(I28:I32)</f>
        <v/>
      </c>
      <c r="J27" s="22" t="n"/>
      <c r="K27" s="21">
        <f>SUM(K28:K32)</f>
        <v/>
      </c>
      <c r="L27" s="13">
        <f>SUM(L28:L32)</f>
        <v/>
      </c>
      <c r="M27" s="13">
        <f>SUM(M28:M32)</f>
        <v/>
      </c>
      <c r="N27" s="13">
        <f>SUM(N28:N32)</f>
        <v/>
      </c>
      <c r="O27" s="13">
        <f>SUM(O28:O32)</f>
        <v/>
      </c>
      <c r="P27" s="13">
        <f>SUM(P28:P32)</f>
        <v/>
      </c>
      <c r="Q27" s="13">
        <f>SUM(Q28:Q32)</f>
        <v/>
      </c>
      <c r="R27" s="14">
        <f>SUM(R28:R32)</f>
        <v/>
      </c>
      <c r="S27" s="22" t="n"/>
      <c r="T27" s="21">
        <f>SUM(T28:T32)</f>
        <v/>
      </c>
      <c r="U27" s="13">
        <f>SUM(U28:U32)</f>
        <v/>
      </c>
      <c r="V27" s="13">
        <f>SUM(V28:V32)</f>
        <v/>
      </c>
      <c r="W27" s="13">
        <f>SUM(W28:W32)</f>
        <v/>
      </c>
      <c r="X27" s="13">
        <f>SUM(X28:X32)</f>
        <v/>
      </c>
      <c r="Y27" s="13">
        <f>SUM(Y28:Y32)</f>
        <v/>
      </c>
      <c r="Z27" s="13">
        <f>SUM(Z28:Z32)</f>
        <v/>
      </c>
      <c r="AA27" s="14">
        <f>SUM(AA28:AA32)</f>
        <v/>
      </c>
    </row>
    <row r="28">
      <c r="A28" s="6" t="inlineStr">
        <is>
          <t>Fiber</t>
        </is>
      </c>
      <c r="B28" s="10" t="n">
        <v>0.8635839999999999</v>
      </c>
      <c r="C28" s="10" t="n">
        <v>0.9907116666666665</v>
      </c>
      <c r="D28" s="10" t="n">
        <v>1.129011</v>
      </c>
      <c r="E28" s="10" t="n">
        <v>1.313929</v>
      </c>
      <c r="F28" s="10" t="n">
        <v>1.501386</v>
      </c>
      <c r="G28" s="10" t="n">
        <v>1.663992</v>
      </c>
      <c r="H28" s="10" t="n">
        <v>1.774689</v>
      </c>
      <c r="I28" s="11" t="n">
        <v>1.887403</v>
      </c>
      <c r="J28" s="22" t="n"/>
      <c r="K28" s="19" t="n">
        <v>0.816171</v>
      </c>
      <c r="L28" s="10" t="n">
        <v>0.9383106666666666</v>
      </c>
      <c r="M28" s="10" t="n">
        <v>1.068982</v>
      </c>
      <c r="N28" s="10" t="n">
        <v>1.242324</v>
      </c>
      <c r="O28" s="10" t="n">
        <v>1.385513</v>
      </c>
      <c r="P28" s="10" t="n">
        <v>1.535709</v>
      </c>
      <c r="Q28" s="10" t="n">
        <v>1.641853</v>
      </c>
      <c r="R28" s="11" t="n">
        <v>1.752618</v>
      </c>
      <c r="S28" s="22" t="n"/>
      <c r="T28" s="19" t="n">
        <v>0.047413</v>
      </c>
      <c r="U28" s="10" t="n">
        <v>0.052401</v>
      </c>
      <c r="V28" s="10" t="n">
        <v>0.060029</v>
      </c>
      <c r="W28" s="10" t="n">
        <v>0.071605</v>
      </c>
      <c r="X28" s="10" t="n">
        <v>0.115873</v>
      </c>
      <c r="Y28" s="10" t="n">
        <v>0.128283</v>
      </c>
      <c r="Z28" s="10" t="n">
        <v>0.132836</v>
      </c>
      <c r="AA28" s="11" t="n">
        <v>0.134785</v>
      </c>
    </row>
    <row r="29">
      <c r="A29" s="6" t="inlineStr">
        <is>
          <t>Kabel-TV</t>
        </is>
      </c>
      <c r="B29" s="10" t="n">
        <v>0.627711</v>
      </c>
      <c r="C29" s="10" t="n">
        <v>0.615437</v>
      </c>
      <c r="D29" s="10" t="n">
        <v>0.60261</v>
      </c>
      <c r="E29" s="10" t="n">
        <v>0.590907</v>
      </c>
      <c r="F29" s="10" t="n">
        <v>0.561607</v>
      </c>
      <c r="G29" s="10" t="n">
        <v>0.526672</v>
      </c>
      <c r="H29" s="10" t="n">
        <v>0.478283</v>
      </c>
      <c r="I29" s="11" t="n">
        <v>0.421122</v>
      </c>
      <c r="J29" s="22" t="n"/>
      <c r="K29" s="19" t="n">
        <v>0.622655</v>
      </c>
      <c r="L29" s="10" t="n">
        <v>0.609659</v>
      </c>
      <c r="M29" s="10" t="n">
        <v>0.596733</v>
      </c>
      <c r="N29" s="10" t="n">
        <v>0.585064</v>
      </c>
      <c r="O29" s="10" t="n">
        <v>0.557257</v>
      </c>
      <c r="P29" s="10" t="n">
        <v>0.522521</v>
      </c>
      <c r="Q29" s="10" t="n">
        <v>0.474652</v>
      </c>
      <c r="R29" s="11" t="n">
        <v>0.417803</v>
      </c>
      <c r="S29" s="22" t="n"/>
      <c r="T29" s="19" t="n">
        <v>0.005056</v>
      </c>
      <c r="U29" s="10" t="n">
        <v>0.005778</v>
      </c>
      <c r="V29" s="10" t="n">
        <v>0.005876999999999999</v>
      </c>
      <c r="W29" s="10" t="n">
        <v>0.005843</v>
      </c>
      <c r="X29" s="10" t="n">
        <v>0.00435</v>
      </c>
      <c r="Y29" s="10" t="n">
        <v>0.004151</v>
      </c>
      <c r="Z29" s="10" t="n">
        <v>0.003631</v>
      </c>
      <c r="AA29" s="11" t="n">
        <v>0.003319</v>
      </c>
    </row>
    <row r="30">
      <c r="A30" s="6" t="inlineStr">
        <is>
          <t>Fast trådløst bredbånd</t>
        </is>
      </c>
      <c r="B30" s="10" t="n">
        <v>0</v>
      </c>
      <c r="C30" s="10" t="n">
        <v>0</v>
      </c>
      <c r="D30" s="10" t="n">
        <v>0.0016</v>
      </c>
      <c r="E30" s="10" t="n">
        <v>0.055725</v>
      </c>
      <c r="F30" s="10" t="n">
        <v>0.112939</v>
      </c>
      <c r="G30" s="10" t="n">
        <v>0.152596</v>
      </c>
      <c r="H30" s="10" t="n">
        <v>0.191593</v>
      </c>
      <c r="I30" s="11" t="n">
        <v>0.20337</v>
      </c>
      <c r="J30" s="22" t="n"/>
      <c r="K30" s="19" t="n">
        <v>0</v>
      </c>
      <c r="L30" s="10" t="n">
        <v>0</v>
      </c>
      <c r="M30" s="10" t="n">
        <v>0.0016</v>
      </c>
      <c r="N30" s="10" t="n">
        <v>0.053512</v>
      </c>
      <c r="O30" s="10" t="n">
        <v>0.10381</v>
      </c>
      <c r="P30" s="10" t="n">
        <v>0.139803</v>
      </c>
      <c r="Q30" s="10" t="n">
        <v>0.178298</v>
      </c>
      <c r="R30" s="11" t="n">
        <v>0.189451</v>
      </c>
      <c r="S30" s="22" t="n"/>
      <c r="T30" s="19" t="n">
        <v>0</v>
      </c>
      <c r="U30" s="10" t="n">
        <v>0</v>
      </c>
      <c r="V30" s="10" t="n">
        <v>0</v>
      </c>
      <c r="W30" s="10" t="n">
        <v>0.002213</v>
      </c>
      <c r="X30" s="10" t="n">
        <v>0.009129</v>
      </c>
      <c r="Y30" s="10" t="n">
        <v>0.012793</v>
      </c>
      <c r="Z30" s="10" t="n">
        <v>0.013295</v>
      </c>
      <c r="AA30" s="11" t="n">
        <v>0.013919</v>
      </c>
    </row>
    <row r="31">
      <c r="A31" s="6" t="inlineStr">
        <is>
          <t>DSL</t>
        </is>
      </c>
      <c r="B31" s="10" t="n">
        <v>0.5940599999999999</v>
      </c>
      <c r="C31" s="10" t="n">
        <v>0.524623</v>
      </c>
      <c r="D31" s="10" t="n">
        <v>0.450481</v>
      </c>
      <c r="E31" s="10" t="n">
        <v>0.301636</v>
      </c>
      <c r="F31" s="10" t="n">
        <v>0.177456</v>
      </c>
      <c r="G31" s="10" t="n">
        <v>0.062105</v>
      </c>
      <c r="H31" s="10" t="n">
        <v>0.022098</v>
      </c>
      <c r="I31" s="11" t="n">
        <v>0.01239</v>
      </c>
      <c r="J31" s="22" t="n"/>
      <c r="K31" s="19" t="n">
        <v>0.520533</v>
      </c>
      <c r="L31" s="10" t="n">
        <v>0.45832</v>
      </c>
      <c r="M31" s="10" t="n">
        <v>0.3934</v>
      </c>
      <c r="N31" s="10" t="n">
        <v>0.259403</v>
      </c>
      <c r="O31" s="10" t="n">
        <v>0.134</v>
      </c>
      <c r="P31" s="10" t="n">
        <v>0.040749</v>
      </c>
      <c r="Q31" s="10" t="n">
        <v>0.016231</v>
      </c>
      <c r="R31" s="11" t="n">
        <v>0.009960999999999999</v>
      </c>
      <c r="S31" s="22" t="n"/>
      <c r="T31" s="19" t="n">
        <v>0.073527</v>
      </c>
      <c r="U31" s="10" t="n">
        <v>0.066303</v>
      </c>
      <c r="V31" s="10" t="n">
        <v>0.057081</v>
      </c>
      <c r="W31" s="10" t="n">
        <v>0.042233</v>
      </c>
      <c r="X31" s="10" t="n">
        <v>0.04345599999999999</v>
      </c>
      <c r="Y31" s="10" t="n">
        <v>0.021356</v>
      </c>
      <c r="Z31" s="10" t="n">
        <v>0.005867</v>
      </c>
      <c r="AA31" s="11" t="n">
        <v>0.002429</v>
      </c>
    </row>
    <row r="32">
      <c r="A32" s="6" t="inlineStr">
        <is>
          <t>Andre</t>
        </is>
      </c>
      <c r="B32" s="10" t="n">
        <v>0.045423</v>
      </c>
      <c r="C32" s="10" t="n">
        <v>0.045451</v>
      </c>
      <c r="D32" s="10" t="n">
        <v>0.040888</v>
      </c>
      <c r="E32" s="10" t="n">
        <v>0.040143</v>
      </c>
      <c r="F32" s="10" t="n">
        <v>0.045407</v>
      </c>
      <c r="G32" s="10" t="n">
        <v>0.044277</v>
      </c>
      <c r="H32" s="10" t="n">
        <v>0.039059</v>
      </c>
      <c r="I32" s="11" t="n">
        <v>0.037522</v>
      </c>
      <c r="J32" s="22" t="n"/>
      <c r="K32" s="19" t="n">
        <v>0.041938</v>
      </c>
      <c r="L32" s="10" t="n">
        <v>0.042088</v>
      </c>
      <c r="M32" s="10" t="n">
        <v>0.037999</v>
      </c>
      <c r="N32" s="10" t="n">
        <v>0.037342</v>
      </c>
      <c r="O32" s="10" t="n">
        <v>0.034057</v>
      </c>
      <c r="P32" s="10" t="n">
        <v>0.031667</v>
      </c>
      <c r="Q32" s="10" t="n">
        <v>0.031448</v>
      </c>
      <c r="R32" s="11" t="n">
        <v>0.028092</v>
      </c>
      <c r="S32" s="22" t="n"/>
      <c r="T32" s="19" t="n">
        <v>0.003485</v>
      </c>
      <c r="U32" s="10" t="n">
        <v>0.003363</v>
      </c>
      <c r="V32" s="10" t="n">
        <v>0.002889</v>
      </c>
      <c r="W32" s="10" t="n">
        <v>0.002801</v>
      </c>
      <c r="X32" s="10" t="n">
        <v>0.01135</v>
      </c>
      <c r="Y32" s="10" t="n">
        <v>0.01261</v>
      </c>
      <c r="Z32" s="10" t="n">
        <v>0.007611</v>
      </c>
      <c r="AA32" s="11" t="n">
        <v>0.009429999999999999</v>
      </c>
    </row>
    <row r="33" ht="15.6" customHeight="1">
      <c r="A33" s="7" t="inlineStr">
        <is>
          <t>Helår</t>
        </is>
      </c>
      <c r="B33" s="15">
        <f>SUM(B34:B38)</f>
        <v/>
      </c>
      <c r="C33" s="15">
        <f>SUM(C34:C38)</f>
        <v/>
      </c>
      <c r="D33" s="15">
        <f>SUM(D34:D38)</f>
        <v/>
      </c>
      <c r="E33" s="15">
        <f>SUM(E34:E38)</f>
        <v/>
      </c>
      <c r="F33" s="15">
        <f>SUM(F34:F38)</f>
        <v/>
      </c>
      <c r="G33" s="15">
        <f>SUM(G34:G38)</f>
        <v/>
      </c>
      <c r="H33" s="15">
        <f>SUM(H34:H38)</f>
        <v/>
      </c>
      <c r="I33" s="16">
        <f>IF(COUNTBLANK(I34:I38)=5,"",SUM(I34:I38))</f>
        <v/>
      </c>
      <c r="J33" s="22" t="n"/>
      <c r="K33" s="18">
        <f>SUM(K34:K38)</f>
        <v/>
      </c>
      <c r="L33" s="15">
        <f>SUM(L34:L38)</f>
        <v/>
      </c>
      <c r="M33" s="15">
        <f>SUM(M34:M38)</f>
        <v/>
      </c>
      <c r="N33" s="15">
        <f>SUM(N34:N38)</f>
        <v/>
      </c>
      <c r="O33" s="15">
        <f>SUM(O34:O38)</f>
        <v/>
      </c>
      <c r="P33" s="15">
        <f>SUM(P34:P38)</f>
        <v/>
      </c>
      <c r="Q33" s="15">
        <f>SUM(Q34:Q38)</f>
        <v/>
      </c>
      <c r="R33" s="16">
        <f>IF(COUNTBLANK(R34:R38)=5,"",SUM(R34:R38))</f>
        <v/>
      </c>
      <c r="S33" s="22" t="n"/>
      <c r="T33" s="18">
        <f>SUM(T34:T38)</f>
        <v/>
      </c>
      <c r="U33" s="15">
        <f>SUM(U34:U38)</f>
        <v/>
      </c>
      <c r="V33" s="15">
        <f>SUM(V34:V38)</f>
        <v/>
      </c>
      <c r="W33" s="15">
        <f>SUM(W34:W38)</f>
        <v/>
      </c>
      <c r="X33" s="15">
        <f>SUM(X34:X38)</f>
        <v/>
      </c>
      <c r="Y33" s="15">
        <f>SUM(Y34:Y38)</f>
        <v/>
      </c>
      <c r="Z33" s="15">
        <f>SUM(Z34:Z38)</f>
        <v/>
      </c>
      <c r="AA33" s="16">
        <f>IF(COUNTBLANK(AA34:AA38)=5,"",SUM(AA34:AA38))</f>
        <v/>
      </c>
    </row>
    <row r="34">
      <c r="A34" s="6" t="inlineStr">
        <is>
          <t>Fiber</t>
        </is>
      </c>
      <c r="B34" s="10" t="n">
        <v>0.9659296539015854</v>
      </c>
      <c r="C34" s="10" t="n">
        <v>1.0998</v>
      </c>
      <c r="D34" s="10" t="n">
        <v>1.25597</v>
      </c>
      <c r="E34" s="10" t="n">
        <v>1.432669</v>
      </c>
      <c r="F34" s="10" t="n">
        <v>1.600626</v>
      </c>
      <c r="G34" s="10" t="n">
        <v>1.731774</v>
      </c>
      <c r="H34" s="10" t="n">
        <v>1.840471</v>
      </c>
      <c r="I34" s="11" t="n">
        <v>1.903201</v>
      </c>
      <c r="J34" s="22" t="n"/>
      <c r="K34" s="19" t="n">
        <v>0.886902</v>
      </c>
      <c r="L34" s="10" t="n">
        <v>1.011901</v>
      </c>
      <c r="M34" s="10" t="n">
        <v>1.156789</v>
      </c>
      <c r="N34" s="10" t="n">
        <v>1.321849</v>
      </c>
      <c r="O34" s="10" t="n">
        <v>1.478151</v>
      </c>
      <c r="P34" s="10" t="n">
        <v>1.599261</v>
      </c>
      <c r="Q34" s="10" t="n">
        <v>1.707183</v>
      </c>
      <c r="R34" s="11" t="n">
        <v>1.766297</v>
      </c>
      <c r="S34" s="22" t="n"/>
      <c r="T34" s="19" t="n">
        <v>0.07902765390158535</v>
      </c>
      <c r="U34" s="10" t="n">
        <v>0.08789899999999999</v>
      </c>
      <c r="V34" s="10" t="n">
        <v>0.09918099999999999</v>
      </c>
      <c r="W34" s="10" t="n">
        <v>0.11082</v>
      </c>
      <c r="X34" s="10" t="n">
        <v>0.122475</v>
      </c>
      <c r="Y34" s="10" t="n">
        <v>0.132513</v>
      </c>
      <c r="Z34" s="10" t="n">
        <v>0.133288</v>
      </c>
      <c r="AA34" s="11" t="n">
        <v>0.136904</v>
      </c>
    </row>
    <row r="35">
      <c r="A35" s="9" t="inlineStr">
        <is>
          <t>Kabel-TV</t>
        </is>
      </c>
      <c r="B35" s="24" t="n">
        <v>0.623543</v>
      </c>
      <c r="C35" s="24" t="n">
        <v>0.606783</v>
      </c>
      <c r="D35" s="24" t="n">
        <v>0.598047</v>
      </c>
      <c r="E35" s="24" t="n">
        <v>0.5765469999999999</v>
      </c>
      <c r="F35" s="24" t="n">
        <v>0.541364</v>
      </c>
      <c r="G35" s="24" t="n">
        <v>0.50147</v>
      </c>
      <c r="H35" s="24" t="n">
        <v>0.44928</v>
      </c>
      <c r="I35" s="25" t="n">
        <v>0.394173</v>
      </c>
      <c r="J35" s="22" t="n"/>
      <c r="K35" s="26" t="n">
        <v>0.617848</v>
      </c>
      <c r="L35" s="24" t="n">
        <v>0.601197</v>
      </c>
      <c r="M35" s="24" t="n">
        <v>0.5923539999999999</v>
      </c>
      <c r="N35" s="24" t="n">
        <v>0.571338</v>
      </c>
      <c r="O35" s="24" t="n">
        <v>0.53718</v>
      </c>
      <c r="P35" s="24" t="n">
        <v>0.497455</v>
      </c>
      <c r="Q35" s="24" t="n">
        <v>0.445829</v>
      </c>
      <c r="R35" s="25" t="n">
        <v>0.390811</v>
      </c>
      <c r="S35" s="22" t="n"/>
      <c r="T35" s="26" t="n">
        <v>0.005695</v>
      </c>
      <c r="U35" s="24" t="n">
        <v>0.005586</v>
      </c>
      <c r="V35" s="24" t="n">
        <v>0.005693</v>
      </c>
      <c r="W35" s="24" t="n">
        <v>0.005209</v>
      </c>
      <c r="X35" s="24" t="n">
        <v>0.004184</v>
      </c>
      <c r="Y35" s="24" t="n">
        <v>0.004014999999999999</v>
      </c>
      <c r="Z35" s="24" t="n">
        <v>0.003451</v>
      </c>
      <c r="AA35" s="25" t="n">
        <v>0.003362</v>
      </c>
    </row>
    <row r="36">
      <c r="A36" s="9" t="inlineStr">
        <is>
          <t>Fast trådløst bredbånd</t>
        </is>
      </c>
      <c r="B36" s="24" t="n">
        <v>0</v>
      </c>
      <c r="C36" s="24" t="n">
        <v>0</v>
      </c>
      <c r="D36" s="24" t="n">
        <v>0.017489</v>
      </c>
      <c r="E36" s="24" t="n">
        <v>0.08567899999999999</v>
      </c>
      <c r="F36" s="24" t="n">
        <v>0.129368</v>
      </c>
      <c r="G36" s="24" t="n">
        <v>0.181271</v>
      </c>
      <c r="H36" s="24" t="n">
        <v>0.199865</v>
      </c>
      <c r="I36" s="25" t="n">
        <v>0.201376</v>
      </c>
      <c r="J36" s="22" t="n"/>
      <c r="K36" s="26" t="n">
        <v>0</v>
      </c>
      <c r="L36" s="24" t="n">
        <v>0</v>
      </c>
      <c r="M36" s="24" t="n">
        <v>0.017489</v>
      </c>
      <c r="N36" s="24" t="n">
        <v>0.079126</v>
      </c>
      <c r="O36" s="24" t="n">
        <v>0.118002</v>
      </c>
      <c r="P36" s="24" t="n">
        <v>0.168414</v>
      </c>
      <c r="Q36" s="24" t="n">
        <v>0.185856</v>
      </c>
      <c r="R36" s="25" t="n">
        <v>0.188037</v>
      </c>
      <c r="S36" s="22" t="n"/>
      <c r="T36" s="26" t="n">
        <v>0</v>
      </c>
      <c r="U36" s="24" t="n">
        <v>0</v>
      </c>
      <c r="V36" s="24" t="n">
        <v>0</v>
      </c>
      <c r="W36" s="24" t="n">
        <v>0.006553</v>
      </c>
      <c r="X36" s="24" t="n">
        <v>0.011366</v>
      </c>
      <c r="Y36" s="24" t="n">
        <v>0.012857</v>
      </c>
      <c r="Z36" s="24" t="n">
        <v>0.014009</v>
      </c>
      <c r="AA36" s="25" t="n">
        <v>0.013339</v>
      </c>
    </row>
    <row r="37">
      <c r="A37" s="9" t="inlineStr">
        <is>
          <t>DSL</t>
        </is>
      </c>
      <c r="B37" s="24" t="n">
        <v>0.596330668713509</v>
      </c>
      <c r="C37" s="24" t="n">
        <v>0.525373</v>
      </c>
      <c r="D37" s="24" t="n">
        <v>0.411864</v>
      </c>
      <c r="E37" s="24" t="n">
        <v>0.246295</v>
      </c>
      <c r="F37" s="24" t="n">
        <v>0.114831</v>
      </c>
      <c r="G37" s="24" t="n">
        <v>0.031081</v>
      </c>
      <c r="H37" s="24" t="n">
        <v>0.016385</v>
      </c>
      <c r="I37" s="25" t="n">
        <v>0.014092</v>
      </c>
      <c r="J37" s="22" t="n"/>
      <c r="K37" s="26" t="n">
        <v>0.489816</v>
      </c>
      <c r="L37" s="24" t="n">
        <v>0.427331</v>
      </c>
      <c r="M37" s="24" t="n">
        <v>0.331842</v>
      </c>
      <c r="N37" s="24" t="n">
        <v>0.19207</v>
      </c>
      <c r="O37" s="24" t="n">
        <v>0.08581599999999999</v>
      </c>
      <c r="P37" s="24" t="n">
        <v>0.02075</v>
      </c>
      <c r="Q37" s="24" t="n">
        <v>0.013016</v>
      </c>
      <c r="R37" s="25" t="n">
        <v>0.012539</v>
      </c>
      <c r="S37" s="22" t="n"/>
      <c r="T37" s="26" t="n">
        <v>0.1065146687135092</v>
      </c>
      <c r="U37" s="24" t="n">
        <v>0.09804199999999999</v>
      </c>
      <c r="V37" s="24" t="n">
        <v>0.080022</v>
      </c>
      <c r="W37" s="24" t="n">
        <v>0.054225</v>
      </c>
      <c r="X37" s="24" t="n">
        <v>0.029015</v>
      </c>
      <c r="Y37" s="24" t="n">
        <v>0.010331</v>
      </c>
      <c r="Z37" s="24" t="n">
        <v>0.003369</v>
      </c>
      <c r="AA37" s="25" t="n">
        <v>0.001553</v>
      </c>
    </row>
    <row r="38" ht="15" customHeight="1" thickBot="1">
      <c r="A38" s="8" t="inlineStr">
        <is>
          <t>Andre</t>
        </is>
      </c>
      <c r="B38" s="12" t="n">
        <v>0.05597066888077051</v>
      </c>
      <c r="C38" s="12" t="n">
        <v>0.052827</v>
      </c>
      <c r="D38" s="12" t="n">
        <v>0.051708</v>
      </c>
      <c r="E38" s="12" t="n">
        <v>0.045736</v>
      </c>
      <c r="F38" s="12" t="n">
        <v>0.044165</v>
      </c>
      <c r="G38" s="12" t="n">
        <v>0.039733</v>
      </c>
      <c r="H38" s="12" t="n">
        <v>0.038219</v>
      </c>
      <c r="I38" s="23" t="n">
        <v>0.037764</v>
      </c>
      <c r="J38" s="22" t="n"/>
      <c r="K38" s="20" t="n">
        <v>0.04197</v>
      </c>
      <c r="L38" s="12" t="n">
        <v>0.038604</v>
      </c>
      <c r="M38" s="12" t="n">
        <v>0.037604</v>
      </c>
      <c r="N38" s="12" t="n">
        <v>0.034934</v>
      </c>
      <c r="O38" s="12" t="n">
        <v>0.031981</v>
      </c>
      <c r="P38" s="12" t="n">
        <v>0.032255</v>
      </c>
      <c r="Q38" s="12" t="n">
        <v>0.029081</v>
      </c>
      <c r="R38" s="23" t="n">
        <v>0.027299</v>
      </c>
      <c r="S38" s="22" t="n"/>
      <c r="T38" s="20" t="n">
        <v>0.01400066888077051</v>
      </c>
      <c r="U38" s="12" t="n">
        <v>0.014223</v>
      </c>
      <c r="V38" s="12" t="n">
        <v>0.014104</v>
      </c>
      <c r="W38" s="12" t="n">
        <v>0.010802</v>
      </c>
      <c r="X38" s="12" t="n">
        <v>0.012184</v>
      </c>
      <c r="Y38" s="12" t="n">
        <v>0.007477999999999999</v>
      </c>
      <c r="Z38" s="12" t="n">
        <v>0.009138</v>
      </c>
      <c r="AA38" s="23" t="n">
        <v>0.010465</v>
      </c>
    </row>
    <row r="39">
      <c r="B39" s="22" t="n"/>
      <c r="C39" s="22" t="n"/>
      <c r="D39" s="22" t="n"/>
      <c r="E39" s="22" t="n"/>
      <c r="F39" s="22" t="n"/>
      <c r="G39" s="22" t="n"/>
      <c r="H39" s="22" t="n"/>
      <c r="I39" s="22" t="n"/>
      <c r="J39" s="22" t="n"/>
      <c r="K39" s="22" t="n"/>
      <c r="L39" s="22" t="n"/>
      <c r="M39" s="22" t="n"/>
      <c r="N39" s="22" t="n"/>
      <c r="O39" s="22" t="n"/>
      <c r="P39" s="22" t="n"/>
      <c r="Q39" s="22" t="n"/>
      <c r="R39" s="22" t="n"/>
      <c r="S39" s="22" t="n"/>
      <c r="T39" s="22" t="n"/>
      <c r="U39" s="22" t="n"/>
      <c r="V39" s="22" t="n"/>
      <c r="W39" s="22" t="n"/>
      <c r="X39" s="22" t="n"/>
      <c r="Y39" s="22" t="n"/>
      <c r="Z39" s="22" t="n"/>
      <c r="AA39" s="22" t="n"/>
    </row>
    <row r="40" ht="21" customHeight="1">
      <c r="A40" s="1" t="inlineStr">
        <is>
          <t>Inntekter for fast bredbånd</t>
        </is>
      </c>
      <c r="B40" s="22" t="n"/>
      <c r="C40" s="22" t="n"/>
      <c r="D40" s="22" t="n"/>
      <c r="E40" s="22" t="n"/>
      <c r="F40" s="22" t="n"/>
      <c r="G40" s="22" t="n"/>
      <c r="H40" s="22" t="n"/>
      <c r="I40" s="22" t="n"/>
      <c r="J40" s="22" t="n"/>
      <c r="K40" s="22" t="n"/>
      <c r="L40" s="22" t="n"/>
      <c r="M40" s="22" t="n"/>
      <c r="N40" s="22" t="n"/>
      <c r="O40" s="22" t="n"/>
      <c r="P40" s="22" t="n"/>
      <c r="Q40" s="22" t="n"/>
      <c r="R40" s="22" t="n"/>
      <c r="S40" s="22" t="n"/>
      <c r="T40" s="22" t="n"/>
      <c r="U40" s="22" t="n"/>
      <c r="V40" s="22" t="n"/>
      <c r="W40" s="22" t="n"/>
      <c r="X40" s="22" t="n"/>
      <c r="Y40" s="22" t="n"/>
      <c r="Z40" s="22" t="n"/>
      <c r="AA40" s="22" t="n"/>
    </row>
    <row r="41" ht="7.5" customHeight="1" thickBot="1">
      <c r="A41" s="1" t="n"/>
      <c r="B41" s="22" t="n"/>
      <c r="C41" s="22" t="n"/>
      <c r="D41" s="22" t="n"/>
      <c r="E41" s="22" t="n"/>
      <c r="F41" s="22" t="n"/>
      <c r="G41" s="22" t="n"/>
      <c r="H41" s="22" t="n"/>
      <c r="I41" s="22" t="n"/>
      <c r="J41" s="22" t="n"/>
      <c r="K41" s="22" t="n"/>
      <c r="L41" s="22" t="n"/>
      <c r="M41" s="22" t="n"/>
      <c r="N41" s="22" t="n"/>
      <c r="O41" s="22" t="n"/>
      <c r="P41" s="22" t="n"/>
      <c r="Q41" s="22" t="n"/>
      <c r="R41" s="22" t="n"/>
      <c r="S41" s="22" t="n"/>
      <c r="T41" s="22" t="n"/>
      <c r="U41" s="22" t="n"/>
      <c r="V41" s="22" t="n"/>
      <c r="W41" s="22" t="n"/>
      <c r="X41" s="22" t="n"/>
      <c r="Y41" s="22" t="n"/>
      <c r="Z41" s="22" t="n"/>
      <c r="AA41" s="22" t="n"/>
    </row>
    <row r="42" ht="15" customHeight="1" thickBot="1">
      <c r="B42" s="54" t="inlineStr">
        <is>
          <t>Privat og bedrift samlet</t>
        </is>
      </c>
      <c r="C42" s="50" t="n"/>
      <c r="D42" s="50" t="n"/>
      <c r="E42" s="50" t="n"/>
      <c r="F42" s="50" t="n"/>
      <c r="G42" s="50" t="n"/>
      <c r="H42" s="50" t="n"/>
      <c r="I42" s="51" t="n"/>
      <c r="J42" s="22" t="n"/>
      <c r="K42" s="55" t="inlineStr">
        <is>
          <t>Privat</t>
        </is>
      </c>
      <c r="L42" s="50" t="n"/>
      <c r="M42" s="50" t="n"/>
      <c r="N42" s="50" t="n"/>
      <c r="O42" s="50" t="n"/>
      <c r="P42" s="50" t="n"/>
      <c r="Q42" s="50" t="n"/>
      <c r="R42" s="51" t="n"/>
      <c r="S42" s="22" t="n"/>
      <c r="T42" s="56" t="inlineStr">
        <is>
          <t>Bedrift</t>
        </is>
      </c>
      <c r="U42" s="50" t="n"/>
      <c r="V42" s="50" t="n"/>
      <c r="W42" s="50" t="n"/>
      <c r="X42" s="50" t="n"/>
      <c r="Y42" s="50" t="n"/>
      <c r="Z42" s="50" t="n"/>
      <c r="AA42" s="51" t="n"/>
    </row>
    <row r="43">
      <c r="A43" s="4" t="inlineStr">
        <is>
          <t>Milliarder NOK</t>
        </is>
      </c>
      <c r="B43" s="27">
        <f>B26</f>
        <v/>
      </c>
      <c r="C43" s="27">
        <f>C26</f>
        <v/>
      </c>
      <c r="D43" s="27">
        <f>D26</f>
        <v/>
      </c>
      <c r="E43" s="27">
        <f>E26</f>
        <v/>
      </c>
      <c r="F43" s="27">
        <f>F26</f>
        <v/>
      </c>
      <c r="G43" s="27">
        <f>G26</f>
        <v/>
      </c>
      <c r="H43" s="27">
        <f>H26</f>
        <v/>
      </c>
      <c r="I43" s="28">
        <f>I26</f>
        <v/>
      </c>
      <c r="J43" s="30" t="n"/>
      <c r="K43" s="29">
        <f>K26</f>
        <v/>
      </c>
      <c r="L43" s="27">
        <f>L26</f>
        <v/>
      </c>
      <c r="M43" s="27">
        <f>M26</f>
        <v/>
      </c>
      <c r="N43" s="27">
        <f>N26</f>
        <v/>
      </c>
      <c r="O43" s="27">
        <f>O26</f>
        <v/>
      </c>
      <c r="P43" s="27">
        <f>P26</f>
        <v/>
      </c>
      <c r="Q43" s="27">
        <f>Q26</f>
        <v/>
      </c>
      <c r="R43" s="28">
        <f>R26</f>
        <v/>
      </c>
      <c r="S43" s="30" t="n"/>
      <c r="T43" s="29">
        <f>T26</f>
        <v/>
      </c>
      <c r="U43" s="27">
        <f>U26</f>
        <v/>
      </c>
      <c r="V43" s="27">
        <f>V26</f>
        <v/>
      </c>
      <c r="W43" s="27">
        <f>W26</f>
        <v/>
      </c>
      <c r="X43" s="27">
        <f>X26</f>
        <v/>
      </c>
      <c r="Y43" s="27">
        <f>Y26</f>
        <v/>
      </c>
      <c r="Z43" s="27">
        <f>Z26</f>
        <v/>
      </c>
      <c r="AA43" s="28">
        <f>AA26</f>
        <v/>
      </c>
    </row>
    <row r="44" ht="15.6" customHeight="1">
      <c r="A44" s="5" t="inlineStr">
        <is>
          <t>Halvår</t>
        </is>
      </c>
      <c r="B44" s="13">
        <f>SUM(B45:B49)</f>
        <v/>
      </c>
      <c r="C44" s="13">
        <f>SUM(C45:C49)</f>
        <v/>
      </c>
      <c r="D44" s="13">
        <f>SUM(D45:D49)</f>
        <v/>
      </c>
      <c r="E44" s="13">
        <f>SUM(E45:E49)</f>
        <v/>
      </c>
      <c r="F44" s="13">
        <f>SUM(F45:F49)</f>
        <v/>
      </c>
      <c r="G44" s="13">
        <f>SUM(G45:G49)</f>
        <v/>
      </c>
      <c r="H44" s="13">
        <f>SUM(H45:H49)</f>
        <v/>
      </c>
      <c r="I44" s="14">
        <f>SUM(I45:I49)</f>
        <v/>
      </c>
      <c r="J44" s="22" t="n"/>
      <c r="K44" s="21">
        <f>SUM(K45:K49)</f>
        <v/>
      </c>
      <c r="L44" s="13">
        <f>SUM(L45:L49)</f>
        <v/>
      </c>
      <c r="M44" s="13">
        <f>SUM(M45:M49)</f>
        <v/>
      </c>
      <c r="N44" s="13">
        <f>SUM(N45:N49)</f>
        <v/>
      </c>
      <c r="O44" s="13">
        <f>SUM(O45:O49)</f>
        <v/>
      </c>
      <c r="P44" s="13">
        <f>SUM(P45:P49)</f>
        <v/>
      </c>
      <c r="Q44" s="13">
        <f>SUM(Q45:Q49)</f>
        <v/>
      </c>
      <c r="R44" s="14">
        <f>SUM(R45:R49)</f>
        <v/>
      </c>
      <c r="S44" s="22" t="n"/>
      <c r="T44" s="21">
        <f>SUM(T45:T49)</f>
        <v/>
      </c>
      <c r="U44" s="13">
        <f>SUM(U45:U49)</f>
        <v/>
      </c>
      <c r="V44" s="13">
        <f>SUM(V45:V49)</f>
        <v/>
      </c>
      <c r="W44" s="13">
        <f>SUM(W45:W49)</f>
        <v/>
      </c>
      <c r="X44" s="13">
        <f>SUM(X45:X49)</f>
        <v/>
      </c>
      <c r="Y44" s="13">
        <f>SUM(Y45:Y49)</f>
        <v/>
      </c>
      <c r="Z44" s="13">
        <f>SUM(Z45:Z49)</f>
        <v/>
      </c>
      <c r="AA44" s="14">
        <f>SUM(AA45:AA49)</f>
        <v/>
      </c>
    </row>
    <row r="45">
      <c r="A45" s="6" t="inlineStr">
        <is>
          <t>Fiber</t>
        </is>
      </c>
      <c r="B45" s="10" t="n">
        <v>2.124946104413526</v>
      </c>
      <c r="C45" s="10" t="n">
        <v>2.473465935073911</v>
      </c>
      <c r="D45" s="10" t="n">
        <v>2.79799616439881</v>
      </c>
      <c r="E45" s="10" t="n">
        <v>3.348800051080703</v>
      </c>
      <c r="F45" s="10" t="n">
        <v>4.377911290380784</v>
      </c>
      <c r="G45" s="10" t="n">
        <v>5.100791</v>
      </c>
      <c r="H45" s="10" t="n">
        <v>5.455403375231</v>
      </c>
      <c r="I45" s="11" t="n">
        <v>5.944555123975909</v>
      </c>
      <c r="J45" s="22" t="n"/>
      <c r="K45" s="19" t="n">
        <v>1.555977638413526</v>
      </c>
      <c r="L45" s="10" t="n">
        <v>1.853338522737468</v>
      </c>
      <c r="M45" s="10" t="n">
        <v>2.13179888034758</v>
      </c>
      <c r="N45" s="10" t="n">
        <v>2.607959347053328</v>
      </c>
      <c r="O45" s="10" t="n">
        <v>3.07963352873688</v>
      </c>
      <c r="P45" s="10" t="n">
        <v>3.679259</v>
      </c>
      <c r="Q45" s="10" t="n">
        <v>4.0160845</v>
      </c>
      <c r="R45" s="11" t="n">
        <v>4.460186335624289</v>
      </c>
      <c r="S45" s="22" t="n"/>
      <c r="T45" s="19" t="n">
        <v>0.568968466</v>
      </c>
      <c r="U45" s="10" t="n">
        <v>0.6201274123364431</v>
      </c>
      <c r="V45" s="10" t="n">
        <v>0.6661972840512311</v>
      </c>
      <c r="W45" s="10" t="n">
        <v>0.7408407040273757</v>
      </c>
      <c r="X45" s="10" t="n">
        <v>1.298277761643904</v>
      </c>
      <c r="Y45" s="10" t="n">
        <v>1.421532</v>
      </c>
      <c r="Z45" s="10" t="n">
        <v>1.439318875231</v>
      </c>
      <c r="AA45" s="11" t="n">
        <v>1.48436878835162</v>
      </c>
    </row>
    <row r="46">
      <c r="A46" s="6" t="inlineStr">
        <is>
          <t>Kabel-TV</t>
        </is>
      </c>
      <c r="B46" s="10" t="n">
        <v>1.067975911006474</v>
      </c>
      <c r="C46" s="10" t="n">
        <v>1.066828804134935</v>
      </c>
      <c r="D46" s="10" t="n">
        <v>1.051662170281912</v>
      </c>
      <c r="E46" s="10" t="n">
        <v>1.017584258357912</v>
      </c>
      <c r="F46" s="10" t="n">
        <v>0.976673758856898</v>
      </c>
      <c r="G46" s="10" t="n">
        <v>0.9732799999999999</v>
      </c>
      <c r="H46" s="10" t="n">
        <v>0.867362</v>
      </c>
      <c r="I46" s="11" t="n">
        <v>0.7755380204249707</v>
      </c>
      <c r="J46" s="22" t="n"/>
      <c r="K46" s="19" t="n">
        <v>1.053470911006474</v>
      </c>
      <c r="L46" s="10" t="n">
        <v>1.05233643143156</v>
      </c>
      <c r="M46" s="10" t="n">
        <v>1.038052583592981</v>
      </c>
      <c r="N46" s="10" t="n">
        <v>0.9967495157996719</v>
      </c>
      <c r="O46" s="10" t="n">
        <v>0.958811179536898</v>
      </c>
      <c r="P46" s="10" t="n">
        <v>0.955847</v>
      </c>
      <c r="Q46" s="10" t="n">
        <v>0.850455</v>
      </c>
      <c r="R46" s="11" t="n">
        <v>0.7626544600849705</v>
      </c>
      <c r="S46" s="22" t="n"/>
      <c r="T46" s="19" t="n">
        <v>0.014505</v>
      </c>
      <c r="U46" s="10" t="n">
        <v>0.0144923727033746</v>
      </c>
      <c r="V46" s="10" t="n">
        <v>0.01360958668893105</v>
      </c>
      <c r="W46" s="10" t="n">
        <v>0.02083474255823966</v>
      </c>
      <c r="X46" s="10" t="n">
        <v>0.01786257932</v>
      </c>
      <c r="Y46" s="10" t="n">
        <v>0.017433</v>
      </c>
      <c r="Z46" s="10" t="n">
        <v>0.016907</v>
      </c>
      <c r="AA46" s="11" t="n">
        <v>0.01288356034</v>
      </c>
    </row>
    <row r="47">
      <c r="A47" s="6" t="inlineStr">
        <is>
          <t>Fast trådløst bredbånd</t>
        </is>
      </c>
      <c r="B47" s="10" t="n">
        <v>0</v>
      </c>
      <c r="C47" s="10" t="n">
        <v>0</v>
      </c>
      <c r="D47" s="10" t="n">
        <v>0</v>
      </c>
      <c r="E47" s="10" t="n">
        <v>0.11412477676</v>
      </c>
      <c r="F47" s="10" t="n">
        <v>0.33477129474</v>
      </c>
      <c r="G47" s="10" t="n">
        <v>0.471003</v>
      </c>
      <c r="H47" s="10" t="n">
        <v>0.614108</v>
      </c>
      <c r="I47" s="11" t="n">
        <v>0.68185496128</v>
      </c>
      <c r="J47" s="22" t="n"/>
      <c r="K47" s="19" t="n">
        <v>0</v>
      </c>
      <c r="L47" s="10" t="n">
        <v>0</v>
      </c>
      <c r="M47" s="10" t="n">
        <v>0</v>
      </c>
      <c r="N47" s="10" t="n">
        <v>0.1082821296</v>
      </c>
      <c r="O47" s="10" t="n">
        <v>0.28579457609</v>
      </c>
      <c r="P47" s="10" t="n">
        <v>0.401723</v>
      </c>
      <c r="Q47" s="10" t="n">
        <v>0.539121</v>
      </c>
      <c r="R47" s="11" t="n">
        <v>0.6040709376700001</v>
      </c>
      <c r="S47" s="22" t="n"/>
      <c r="T47" s="19" t="n">
        <v>0</v>
      </c>
      <c r="U47" s="10" t="n">
        <v>0</v>
      </c>
      <c r="V47" s="10" t="n">
        <v>0</v>
      </c>
      <c r="W47" s="10" t="n">
        <v>0.00584264716</v>
      </c>
      <c r="X47" s="10" t="n">
        <v>0.04897671865000001</v>
      </c>
      <c r="Y47" s="10" t="n">
        <v>0.06927999999999999</v>
      </c>
      <c r="Z47" s="10" t="n">
        <v>0.074987</v>
      </c>
      <c r="AA47" s="11" t="n">
        <v>0.07778402361</v>
      </c>
    </row>
    <row r="48">
      <c r="A48" s="6" t="inlineStr">
        <is>
          <t>DSL</t>
        </is>
      </c>
      <c r="B48" s="10" t="n">
        <v>1.3856613</v>
      </c>
      <c r="C48" s="10" t="n">
        <v>1.307129956431129</v>
      </c>
      <c r="D48" s="10" t="n">
        <v>1.197504810835537</v>
      </c>
      <c r="E48" s="10" t="n">
        <v>1.025601966546829</v>
      </c>
      <c r="F48" s="10" t="n">
        <v>0.7306279970755419</v>
      </c>
      <c r="G48" s="10" t="n">
        <v>0.288602</v>
      </c>
      <c r="H48" s="10" t="n">
        <v>0.08936393256999998</v>
      </c>
      <c r="I48" s="11" t="n">
        <v>0.06088857178</v>
      </c>
      <c r="J48" s="22" t="n"/>
      <c r="K48" s="19" t="n">
        <v>1.10975533</v>
      </c>
      <c r="L48" s="10" t="n">
        <v>1.05880285422</v>
      </c>
      <c r="M48" s="10" t="n">
        <v>0.9671549010220002</v>
      </c>
      <c r="N48" s="10" t="n">
        <v>0.8150222521499998</v>
      </c>
      <c r="O48" s="10" t="n">
        <v>0.5055331697700001</v>
      </c>
      <c r="P48" s="10" t="n">
        <v>0.186356</v>
      </c>
      <c r="Q48" s="10" t="n">
        <v>0.06126978975</v>
      </c>
      <c r="R48" s="11" t="n">
        <v>0.04701357178</v>
      </c>
      <c r="S48" s="22" t="n"/>
      <c r="T48" s="19" t="n">
        <v>0.2759059699999999</v>
      </c>
      <c r="U48" s="10" t="n">
        <v>0.248327102211129</v>
      </c>
      <c r="V48" s="10" t="n">
        <v>0.2303499098135366</v>
      </c>
      <c r="W48" s="10" t="n">
        <v>0.2105797143968292</v>
      </c>
      <c r="X48" s="10" t="n">
        <v>0.2250948273055419</v>
      </c>
      <c r="Y48" s="10" t="n">
        <v>0.102246</v>
      </c>
      <c r="Z48" s="10" t="n">
        <v>0.02809414282</v>
      </c>
      <c r="AA48" s="11" t="n">
        <v>0.013875</v>
      </c>
    </row>
    <row r="49">
      <c r="A49" s="6" t="inlineStr">
        <is>
          <t>Andre</t>
        </is>
      </c>
      <c r="B49" s="10" t="n">
        <v>0.109341272</v>
      </c>
      <c r="C49" s="10" t="n">
        <v>0.1091082477464611</v>
      </c>
      <c r="D49" s="10" t="n">
        <v>0.1119358134</v>
      </c>
      <c r="E49" s="10" t="n">
        <v>0.1107954877633334</v>
      </c>
      <c r="F49" s="10" t="n">
        <v>0.1307130637421884</v>
      </c>
      <c r="G49" s="10" t="n">
        <v>0.186697</v>
      </c>
      <c r="H49" s="10" t="n">
        <v>0.254585</v>
      </c>
      <c r="I49" s="11" t="n">
        <v>0.3353750314242626</v>
      </c>
      <c r="J49" s="22" t="n"/>
      <c r="K49" s="19" t="n">
        <v>0.08324642199999999</v>
      </c>
      <c r="L49" s="10" t="n">
        <v>0.07946194506</v>
      </c>
      <c r="M49" s="10" t="n">
        <v>0.081606841</v>
      </c>
      <c r="N49" s="10" t="n">
        <v>0.08251389699999999</v>
      </c>
      <c r="O49" s="10" t="n">
        <v>0.07029919502</v>
      </c>
      <c r="P49" s="10" t="n">
        <v>0.06456199999999999</v>
      </c>
      <c r="Q49" s="10" t="n">
        <v>0.07462299999999999</v>
      </c>
      <c r="R49" s="11" t="n">
        <v>0.07553839900000001</v>
      </c>
      <c r="S49" s="22" t="n"/>
      <c r="T49" s="19" t="n">
        <v>0.02609485</v>
      </c>
      <c r="U49" s="10" t="n">
        <v>0.02964630268646114</v>
      </c>
      <c r="V49" s="10" t="n">
        <v>0.0303289724</v>
      </c>
      <c r="W49" s="10" t="n">
        <v>0.02828159076333333</v>
      </c>
      <c r="X49" s="10" t="n">
        <v>0.06041386872218839</v>
      </c>
      <c r="Y49" s="10" t="n">
        <v>0.122135</v>
      </c>
      <c r="Z49" s="10" t="n">
        <v>0.179962</v>
      </c>
      <c r="AA49" s="11" t="n">
        <v>0.2598366324242626</v>
      </c>
    </row>
    <row r="50" ht="15.6" customHeight="1">
      <c r="A50" s="7" t="inlineStr">
        <is>
          <t>Helår</t>
        </is>
      </c>
      <c r="B50" s="15">
        <f>SUM(B51:B55)</f>
        <v/>
      </c>
      <c r="C50" s="15">
        <f>SUM(C51:C55)</f>
        <v/>
      </c>
      <c r="D50" s="15">
        <f>SUM(D51:D55)</f>
        <v/>
      </c>
      <c r="E50" s="15">
        <f>SUM(E51:E55)</f>
        <v/>
      </c>
      <c r="F50" s="15">
        <f>SUM(F51:F55)</f>
        <v/>
      </c>
      <c r="G50" s="15">
        <f>SUM(G51:G55)</f>
        <v/>
      </c>
      <c r="H50" s="15">
        <f>SUM(H51:H55)</f>
        <v/>
      </c>
      <c r="I50" s="16">
        <f>IF(COUNTBLANK(I51:I55)=5,"",SUM(I51:I55))</f>
        <v/>
      </c>
      <c r="J50" s="22" t="n"/>
      <c r="K50" s="18">
        <f>SUM(K51:K55)</f>
        <v/>
      </c>
      <c r="L50" s="15">
        <f>SUM(L51:L55)</f>
        <v/>
      </c>
      <c r="M50" s="15">
        <f>SUM(M51:M55)</f>
        <v/>
      </c>
      <c r="N50" s="15">
        <f>SUM(N51:N55)</f>
        <v/>
      </c>
      <c r="O50" s="15">
        <f>SUM(O51:O55)</f>
        <v/>
      </c>
      <c r="P50" s="15">
        <f>SUM(P51:P55)</f>
        <v/>
      </c>
      <c r="Q50" s="15">
        <f>SUM(Q51:Q55)</f>
        <v/>
      </c>
      <c r="R50" s="16">
        <f>IF(COUNTBLANK(R51:R55)=5,"",SUM(R51:R55))</f>
        <v/>
      </c>
      <c r="S50" s="22" t="n"/>
      <c r="T50" s="18">
        <f>SUM(T51:T55)</f>
        <v/>
      </c>
      <c r="U50" s="15">
        <f>SUM(U51:U55)</f>
        <v/>
      </c>
      <c r="V50" s="15">
        <f>SUM(V51:V55)</f>
        <v/>
      </c>
      <c r="W50" s="15">
        <f>SUM(W51:W55)</f>
        <v/>
      </c>
      <c r="X50" s="15">
        <f>SUM(X51:X55)</f>
        <v/>
      </c>
      <c r="Y50" s="15">
        <f>SUM(Y51:Y55)</f>
        <v/>
      </c>
      <c r="Z50" s="15">
        <f>SUM(Z51:Z55)</f>
        <v/>
      </c>
      <c r="AA50" s="16">
        <f>IF(COUNTBLANK(AA51:AA55)=5,"",SUM(AA51:AA55))</f>
        <v/>
      </c>
    </row>
    <row r="51">
      <c r="A51" s="6" t="inlineStr">
        <is>
          <t>Fiber</t>
        </is>
      </c>
      <c r="B51" s="10" t="n">
        <v>5.510989571147163</v>
      </c>
      <c r="C51" s="10" t="n">
        <v>6.135174685377978</v>
      </c>
      <c r="D51" s="10" t="n">
        <v>6.866421893314004</v>
      </c>
      <c r="E51" s="10" t="n">
        <v>7.918651242057819</v>
      </c>
      <c r="F51" s="10" t="n">
        <v>9.309368226157009</v>
      </c>
      <c r="G51" s="10" t="n">
        <v>10.290603854649</v>
      </c>
      <c r="H51" s="10" t="n">
        <v>11.189512076506</v>
      </c>
      <c r="I51" s="11" t="n">
        <v>11.97595713720655</v>
      </c>
      <c r="J51" s="22" t="n"/>
      <c r="K51" s="19" t="n">
        <v>3.308839614895321</v>
      </c>
      <c r="L51" s="10" t="n">
        <v>3.785915293523907</v>
      </c>
      <c r="M51" s="10" t="n">
        <v>4.452528724640251</v>
      </c>
      <c r="N51" s="10" t="n">
        <v>5.405513393409999</v>
      </c>
      <c r="O51" s="10" t="n">
        <v>6.639650927396317</v>
      </c>
      <c r="P51" s="10" t="n">
        <v>7.449919</v>
      </c>
      <c r="Q51" s="10" t="n">
        <v>8.355806847581</v>
      </c>
      <c r="R51" s="11" t="n">
        <v>9.066786998017554</v>
      </c>
      <c r="S51" s="22" t="n"/>
      <c r="T51" s="19" t="n">
        <v>2.202149956251843</v>
      </c>
      <c r="U51" s="10" t="n">
        <v>2.349259391854071</v>
      </c>
      <c r="V51" s="10" t="n">
        <v>2.413893168673753</v>
      </c>
      <c r="W51" s="10" t="n">
        <v>2.51313784864782</v>
      </c>
      <c r="X51" s="10" t="n">
        <v>2.669717298760697</v>
      </c>
      <c r="Y51" s="10" t="n">
        <v>2.840684854649</v>
      </c>
      <c r="Z51" s="10" t="n">
        <v>2.833705228925</v>
      </c>
      <c r="AA51" s="11" t="n">
        <v>2.909170139188995</v>
      </c>
    </row>
    <row r="52">
      <c r="A52" s="9" t="inlineStr">
        <is>
          <t>Kabel-TV</t>
        </is>
      </c>
      <c r="B52" s="24" t="n">
        <v>2.131209507783784</v>
      </c>
      <c r="C52" s="24" t="n">
        <v>2.108742238025367</v>
      </c>
      <c r="D52" s="24" t="n">
        <v>2.088525028322839</v>
      </c>
      <c r="E52" s="24" t="n">
        <v>2.006080542765604</v>
      </c>
      <c r="F52" s="24" t="n">
        <v>1.964598489800195</v>
      </c>
      <c r="G52" s="24" t="n">
        <v>1.888985</v>
      </c>
      <c r="H52" s="24" t="n">
        <v>1.686991865429</v>
      </c>
      <c r="I52" s="25" t="n">
        <v>1.495407440453647</v>
      </c>
      <c r="J52" s="22" t="n"/>
      <c r="K52" s="26" t="n">
        <v>2.101899126804679</v>
      </c>
      <c r="L52" s="24" t="n">
        <v>2.080027857696093</v>
      </c>
      <c r="M52" s="24" t="n">
        <v>2.060369631650839</v>
      </c>
      <c r="N52" s="24" t="n">
        <v>1.96477477624</v>
      </c>
      <c r="O52" s="24" t="n">
        <v>1.927090600326299</v>
      </c>
      <c r="P52" s="24" t="n">
        <v>1.851625</v>
      </c>
      <c r="Q52" s="24" t="n">
        <v>1.652416525459</v>
      </c>
      <c r="R52" s="25" t="n">
        <v>1.473191887243307</v>
      </c>
      <c r="S52" s="22" t="n"/>
      <c r="T52" s="26" t="n">
        <v>0.02931038097910502</v>
      </c>
      <c r="U52" s="24" t="n">
        <v>0.02871438032927413</v>
      </c>
      <c r="V52" s="24" t="n">
        <v>0.028155396672</v>
      </c>
      <c r="W52" s="24" t="n">
        <v>0.04130576652560415</v>
      </c>
      <c r="X52" s="24" t="n">
        <v>0.03750788947389589</v>
      </c>
      <c r="Y52" s="24" t="n">
        <v>0.03736</v>
      </c>
      <c r="Z52" s="24" t="n">
        <v>0.03457533997</v>
      </c>
      <c r="AA52" s="25" t="n">
        <v>0.02221555321034094</v>
      </c>
    </row>
    <row r="53">
      <c r="A53" s="9" t="inlineStr">
        <is>
          <t>Fast trådløst bredbånd</t>
        </is>
      </c>
      <c r="B53" s="24" t="n">
        <v>0</v>
      </c>
      <c r="C53" s="24" t="n">
        <v>0</v>
      </c>
      <c r="D53" s="24" t="n">
        <v>0.023089</v>
      </c>
      <c r="E53" s="24" t="n">
        <v>0.35691496349</v>
      </c>
      <c r="F53" s="24" t="n">
        <v>0.7556015733199999</v>
      </c>
      <c r="G53" s="24" t="n">
        <v>1.052405</v>
      </c>
      <c r="H53" s="24" t="n">
        <v>1.26335103339</v>
      </c>
      <c r="I53" s="25" t="n">
        <v>1.37511339245</v>
      </c>
      <c r="J53" s="22" t="n"/>
      <c r="K53" s="26" t="n">
        <v>0</v>
      </c>
      <c r="L53" s="24" t="n">
        <v>0</v>
      </c>
      <c r="M53" s="24" t="n">
        <v>0.023089</v>
      </c>
      <c r="N53" s="24" t="n">
        <v>0.32184405676</v>
      </c>
      <c r="O53" s="24" t="n">
        <v>0.6409511807899999</v>
      </c>
      <c r="P53" s="24" t="n">
        <v>0.909403</v>
      </c>
      <c r="Q53" s="24" t="n">
        <v>1.10678697024</v>
      </c>
      <c r="R53" s="25" t="n">
        <v>1.21529339353</v>
      </c>
      <c r="S53" s="22" t="n"/>
      <c r="T53" s="26" t="n">
        <v>0</v>
      </c>
      <c r="U53" s="24" t="n">
        <v>0</v>
      </c>
      <c r="V53" s="24" t="n">
        <v>0</v>
      </c>
      <c r="W53" s="24" t="n">
        <v>0.03507090673</v>
      </c>
      <c r="X53" s="24" t="n">
        <v>0.11465039253</v>
      </c>
      <c r="Y53" s="24" t="n">
        <v>0.143002</v>
      </c>
      <c r="Z53" s="24" t="n">
        <v>0.15656406315</v>
      </c>
      <c r="AA53" s="25" t="n">
        <v>0.15981999892</v>
      </c>
    </row>
    <row r="54">
      <c r="A54" s="9" t="inlineStr">
        <is>
          <t>DSL</t>
        </is>
      </c>
      <c r="B54" s="24" t="n">
        <v>3.196509236704501</v>
      </c>
      <c r="C54" s="24" t="n">
        <v>2.952910832135615</v>
      </c>
      <c r="D54" s="24" t="n">
        <v>2.728822525562565</v>
      </c>
      <c r="E54" s="24" t="n">
        <v>2.050430083707193</v>
      </c>
      <c r="F54" s="24" t="n">
        <v>1.172577902264901</v>
      </c>
      <c r="G54" s="24" t="n">
        <v>0.443914</v>
      </c>
      <c r="H54" s="24" t="n">
        <v>0.16109477604</v>
      </c>
      <c r="I54" s="25" t="n">
        <v>0.10546214478</v>
      </c>
      <c r="J54" s="22" t="n"/>
      <c r="K54" s="26" t="n">
        <v>2.23275691111</v>
      </c>
      <c r="L54" s="24" t="n">
        <v>2.06806482192</v>
      </c>
      <c r="M54" s="24" t="n">
        <v>1.91606165738</v>
      </c>
      <c r="N54" s="24" t="n">
        <v>1.44610509112</v>
      </c>
      <c r="O54" s="24" t="n">
        <v>0.8397191719400001</v>
      </c>
      <c r="P54" s="24" t="n">
        <v>0.277811</v>
      </c>
      <c r="Q54" s="24" t="n">
        <v>0.11183022553</v>
      </c>
      <c r="R54" s="25" t="n">
        <v>0.08500104477999999</v>
      </c>
      <c r="S54" s="22" t="n"/>
      <c r="T54" s="26" t="n">
        <v>0.9637523255945013</v>
      </c>
      <c r="U54" s="24" t="n">
        <v>0.8848460102156152</v>
      </c>
      <c r="V54" s="24" t="n">
        <v>0.8127608681825648</v>
      </c>
      <c r="W54" s="24" t="n">
        <v>0.604324992587194</v>
      </c>
      <c r="X54" s="24" t="n">
        <v>0.3328587303249</v>
      </c>
      <c r="Y54" s="24" t="n">
        <v>0.166103</v>
      </c>
      <c r="Z54" s="24" t="n">
        <v>0.04926455051</v>
      </c>
      <c r="AA54" s="25" t="n">
        <v>0.0204611</v>
      </c>
    </row>
    <row r="55" ht="15" customHeight="1" thickBot="1">
      <c r="A55" s="8" t="inlineStr">
        <is>
          <t>Andre</t>
        </is>
      </c>
      <c r="B55" s="12" t="n">
        <v>0.4886545549856481</v>
      </c>
      <c r="C55" s="12" t="n">
        <v>0.4637532065361107</v>
      </c>
      <c r="D55" s="12" t="n">
        <v>0.3945026440210126</v>
      </c>
      <c r="E55" s="12" t="n">
        <v>0.3653852025886054</v>
      </c>
      <c r="F55" s="12" t="n">
        <v>0.358195887470995</v>
      </c>
      <c r="G55" s="12" t="n">
        <v>0.3608658</v>
      </c>
      <c r="H55" s="12" t="n">
        <v>0.5325974708590001</v>
      </c>
      <c r="I55" s="23" t="n">
        <v>1.001268234234513</v>
      </c>
      <c r="J55" s="22" t="n"/>
      <c r="K55" s="20" t="n">
        <v>0.16030212445</v>
      </c>
      <c r="L55" s="12" t="n">
        <v>0.15622834791</v>
      </c>
      <c r="M55" s="12" t="n">
        <v>0.16203060915</v>
      </c>
      <c r="N55" s="12" t="n">
        <v>0.14212058658</v>
      </c>
      <c r="O55" s="12" t="n">
        <v>0.14248947529</v>
      </c>
      <c r="P55" s="12" t="n">
        <v>0.147933</v>
      </c>
      <c r="Q55" s="12" t="n">
        <v>0.141007622</v>
      </c>
      <c r="R55" s="23" t="n">
        <v>0.15079</v>
      </c>
      <c r="S55" s="22" t="n"/>
      <c r="T55" s="20" t="n">
        <v>0.3283524305356481</v>
      </c>
      <c r="U55" s="12" t="n">
        <v>0.3075248586261107</v>
      </c>
      <c r="V55" s="12" t="n">
        <v>0.2324720348710125</v>
      </c>
      <c r="W55" s="12" t="n">
        <v>0.2232646160086054</v>
      </c>
      <c r="X55" s="12" t="n">
        <v>0.2157064121809949</v>
      </c>
      <c r="Y55" s="12" t="n">
        <v>0.2129328</v>
      </c>
      <c r="Z55" s="12" t="n">
        <v>0.391589848859</v>
      </c>
      <c r="AA55" s="23" t="n">
        <v>0.8504782342345127</v>
      </c>
    </row>
    <row r="56">
      <c r="B56" s="22" t="n"/>
      <c r="C56" s="22" t="n"/>
      <c r="D56" s="22" t="n"/>
      <c r="E56" s="22" t="n"/>
      <c r="F56" s="22" t="n"/>
      <c r="G56" s="22" t="n"/>
      <c r="H56" s="22" t="n"/>
      <c r="I56" s="22" t="n"/>
      <c r="J56" s="22" t="n"/>
      <c r="K56" s="22" t="n"/>
      <c r="L56" s="22" t="n"/>
      <c r="M56" s="22" t="n"/>
      <c r="N56" s="22" t="n"/>
      <c r="O56" s="22" t="n"/>
      <c r="P56" s="22" t="n"/>
      <c r="Q56" s="22" t="n"/>
      <c r="R56" s="22" t="n"/>
      <c r="S56" s="22" t="n"/>
      <c r="T56" s="22" t="n"/>
      <c r="U56" s="22" t="n"/>
      <c r="V56" s="22" t="n"/>
      <c r="W56" s="22" t="n"/>
      <c r="X56" s="22" t="n"/>
      <c r="Y56" s="22" t="n"/>
      <c r="Z56" s="22" t="n"/>
      <c r="AA56" s="22" t="n"/>
    </row>
    <row r="57" ht="21" customHeight="1">
      <c r="A57" s="1" t="inlineStr">
        <is>
          <t>Abonnement for TV-tjenester</t>
        </is>
      </c>
      <c r="B57" s="22" t="n"/>
      <c r="C57" s="22" t="n"/>
      <c r="D57" s="22" t="n"/>
      <c r="E57" s="22" t="n"/>
      <c r="F57" s="22" t="n"/>
      <c r="G57" s="22" t="n"/>
      <c r="H57" s="22" t="n"/>
      <c r="I57" s="22" t="n"/>
      <c r="J57" s="22" t="n"/>
      <c r="K57" s="22" t="n"/>
      <c r="L57" s="22" t="n"/>
      <c r="M57" s="22" t="n"/>
      <c r="N57" s="22" t="n"/>
      <c r="O57" s="22" t="n"/>
      <c r="P57" s="22" t="n"/>
      <c r="Q57" s="22" t="n"/>
      <c r="R57" s="22" t="n"/>
      <c r="S57" s="22" t="n"/>
      <c r="T57" s="22" t="n"/>
      <c r="U57" s="22" t="n"/>
      <c r="V57" s="22" t="n"/>
      <c r="W57" s="22" t="n"/>
      <c r="X57" s="22" t="n"/>
      <c r="Y57" s="22" t="n"/>
      <c r="Z57" s="22" t="n"/>
      <c r="AA57" s="22" t="n"/>
    </row>
    <row r="58" ht="7.5" customHeight="1" thickBot="1">
      <c r="A58" s="1" t="n"/>
      <c r="B58" s="22" t="n"/>
      <c r="C58" s="22" t="n"/>
      <c r="D58" s="22" t="n"/>
      <c r="E58" s="22" t="n"/>
      <c r="F58" s="22" t="n"/>
      <c r="G58" s="22" t="n"/>
      <c r="H58" s="22" t="n"/>
      <c r="I58" s="22" t="n"/>
      <c r="J58" s="22" t="n"/>
      <c r="K58" s="22" t="n"/>
      <c r="L58" s="22" t="n"/>
      <c r="M58" s="22" t="n"/>
      <c r="N58" s="22" t="n"/>
      <c r="O58" s="22" t="n"/>
      <c r="P58" s="22" t="n"/>
      <c r="Q58" s="22" t="n"/>
      <c r="R58" s="22" t="n"/>
      <c r="S58" s="22" t="n"/>
      <c r="T58" s="22" t="n"/>
      <c r="U58" s="22" t="n"/>
      <c r="V58" s="22" t="n"/>
      <c r="W58" s="22" t="n"/>
      <c r="X58" s="22" t="n"/>
      <c r="Y58" s="22" t="n"/>
      <c r="Z58" s="22" t="n"/>
      <c r="AA58" s="22" t="n"/>
    </row>
    <row r="59" ht="15" customHeight="1" thickBot="1">
      <c r="B59" s="54" t="inlineStr">
        <is>
          <t>Privat og bedrift samlet</t>
        </is>
      </c>
      <c r="C59" s="50" t="n"/>
      <c r="D59" s="50" t="n"/>
      <c r="E59" s="50" t="n"/>
      <c r="F59" s="50" t="n"/>
      <c r="G59" s="50" t="n"/>
      <c r="H59" s="50" t="n"/>
      <c r="I59" s="51" t="n"/>
      <c r="J59" s="22" t="n"/>
      <c r="K59" s="22" t="n"/>
      <c r="L59" s="22" t="n"/>
      <c r="M59" s="22" t="n"/>
      <c r="N59" s="22" t="n"/>
      <c r="O59" s="22" t="n"/>
      <c r="P59" s="22" t="n"/>
      <c r="Q59" s="22" t="n"/>
      <c r="R59" s="22" t="n"/>
      <c r="S59" s="22" t="n"/>
      <c r="T59" s="22" t="n"/>
      <c r="U59" s="22" t="n"/>
      <c r="V59" s="22" t="n"/>
      <c r="W59" s="22" t="n"/>
      <c r="X59" s="22" t="n"/>
      <c r="Y59" s="22" t="n"/>
      <c r="Z59" s="22" t="n"/>
      <c r="AA59" s="22" t="n"/>
    </row>
    <row r="60">
      <c r="A60" s="4" t="inlineStr">
        <is>
          <t>Antall i millioner</t>
        </is>
      </c>
      <c r="B60" s="27">
        <f>B43</f>
        <v/>
      </c>
      <c r="C60" s="27">
        <f>C43</f>
        <v/>
      </c>
      <c r="D60" s="27">
        <f>D43</f>
        <v/>
      </c>
      <c r="E60" s="27">
        <f>E43</f>
        <v/>
      </c>
      <c r="F60" s="27">
        <f>F43</f>
        <v/>
      </c>
      <c r="G60" s="27">
        <f>G43</f>
        <v/>
      </c>
      <c r="H60" s="27">
        <f>H43</f>
        <v/>
      </c>
      <c r="I60" s="28">
        <f>I43</f>
        <v/>
      </c>
      <c r="J60" s="22" t="n"/>
      <c r="K60" s="22" t="n"/>
      <c r="L60" s="22" t="n"/>
      <c r="M60" s="22" t="n"/>
      <c r="N60" s="22" t="n"/>
      <c r="O60" s="22" t="n"/>
      <c r="P60" s="22" t="n"/>
      <c r="Q60" s="22" t="n"/>
      <c r="R60" s="22" t="n"/>
      <c r="S60" s="22" t="n"/>
      <c r="T60" s="22" t="n"/>
      <c r="U60" s="22" t="n"/>
      <c r="V60" s="22" t="n"/>
      <c r="W60" s="22" t="n"/>
      <c r="X60" s="22" t="n"/>
      <c r="Y60" s="22" t="n"/>
      <c r="Z60" s="22" t="n"/>
      <c r="AA60" s="22" t="n"/>
    </row>
    <row r="61" ht="15.6" customHeight="1">
      <c r="A61" s="5" t="inlineStr">
        <is>
          <t>Halvår</t>
        </is>
      </c>
      <c r="B61" s="13">
        <f>SUM(B62:B67)</f>
        <v/>
      </c>
      <c r="C61" s="13">
        <f>SUM(C62:C67)</f>
        <v/>
      </c>
      <c r="D61" s="13">
        <f>SUM(D62:D67)</f>
        <v/>
      </c>
      <c r="E61" s="13">
        <f>SUM(E62:E67)</f>
        <v/>
      </c>
      <c r="F61" s="13">
        <f>SUM(F62:F67)</f>
        <v/>
      </c>
      <c r="G61" s="13">
        <f>SUM(G62:G67)</f>
        <v/>
      </c>
      <c r="H61" s="13">
        <f>SUM(H62:H67)</f>
        <v/>
      </c>
      <c r="I61" s="14">
        <f>SUM(I62:I67)</f>
        <v/>
      </c>
      <c r="J61" s="22" t="n"/>
      <c r="K61" s="22" t="n"/>
      <c r="L61" s="22" t="n"/>
      <c r="M61" s="22" t="n"/>
      <c r="N61" s="22" t="n"/>
      <c r="O61" s="22" t="n"/>
      <c r="P61" s="22" t="n"/>
      <c r="Q61" s="22" t="n"/>
      <c r="R61" s="22" t="n"/>
      <c r="S61" s="22" t="n"/>
      <c r="T61" s="22" t="n"/>
      <c r="U61" s="22" t="n"/>
      <c r="V61" s="22" t="n"/>
      <c r="W61" s="22" t="n"/>
      <c r="X61" s="22" t="n"/>
      <c r="Y61" s="22" t="n"/>
      <c r="Z61" s="22" t="n"/>
      <c r="AA61" s="22" t="n"/>
    </row>
    <row r="62">
      <c r="A62" s="6" t="inlineStr">
        <is>
          <t>Fiber</t>
        </is>
      </c>
      <c r="B62" s="10" t="n">
        <v>0.6124189999999999</v>
      </c>
      <c r="C62" s="10" t="n">
        <v>0.7097004545160245</v>
      </c>
      <c r="D62" s="10" t="n">
        <v>0.8017741486210638</v>
      </c>
      <c r="E62" s="10" t="n">
        <v>0.9210655454600439</v>
      </c>
      <c r="F62" s="10" t="n">
        <v>1.010767</v>
      </c>
      <c r="G62" s="10" t="n">
        <v>1.087101</v>
      </c>
      <c r="H62" s="10" t="n">
        <v>1.136817</v>
      </c>
      <c r="I62" s="11" t="n">
        <v>1.175187</v>
      </c>
      <c r="J62" s="22" t="n"/>
      <c r="K62" s="22" t="n"/>
      <c r="L62" s="22" t="n"/>
      <c r="M62" s="22" t="n"/>
      <c r="N62" s="22" t="n"/>
      <c r="O62" s="22" t="n"/>
      <c r="P62" s="22" t="n"/>
      <c r="Q62" s="22" t="n"/>
      <c r="R62" s="22" t="n"/>
      <c r="S62" s="22" t="n"/>
      <c r="T62" s="22" t="n"/>
      <c r="U62" s="22" t="n"/>
      <c r="V62" s="22" t="n"/>
      <c r="W62" s="22" t="n"/>
      <c r="X62" s="22" t="n"/>
      <c r="Y62" s="22" t="n"/>
      <c r="Z62" s="22" t="n"/>
      <c r="AA62" s="22" t="n"/>
    </row>
    <row r="63">
      <c r="A63" s="6" t="inlineStr">
        <is>
          <t>Kabel-TV</t>
        </is>
      </c>
      <c r="B63" s="10" t="n">
        <v>0.8142689999999999</v>
      </c>
      <c r="C63" s="10" t="n">
        <v>0.7525805454839753</v>
      </c>
      <c r="D63" s="10" t="n">
        <v>0.7058038513789362</v>
      </c>
      <c r="E63" s="10" t="n">
        <v>0.672193454539956</v>
      </c>
      <c r="F63" s="10" t="n">
        <v>0.6080059999999999</v>
      </c>
      <c r="G63" s="10" t="n">
        <v>0.543906</v>
      </c>
      <c r="H63" s="10" t="n">
        <v>0.474756</v>
      </c>
      <c r="I63" s="11" t="n">
        <v>0.408395</v>
      </c>
      <c r="J63" s="22" t="n"/>
      <c r="K63" s="22" t="n"/>
      <c r="L63" s="22" t="n"/>
      <c r="M63" s="22" t="n"/>
      <c r="N63" s="22" t="n"/>
      <c r="O63" s="22" t="n"/>
      <c r="P63" s="22" t="n"/>
      <c r="Q63" s="22" t="n"/>
      <c r="R63" s="22" t="n"/>
      <c r="S63" s="22" t="n"/>
      <c r="T63" s="22" t="n"/>
      <c r="U63" s="22" t="n"/>
      <c r="V63" s="22" t="n"/>
      <c r="W63" s="22" t="n"/>
      <c r="X63" s="22" t="n"/>
      <c r="Y63" s="22" t="n"/>
      <c r="Z63" s="22" t="n"/>
      <c r="AA63" s="22" t="n"/>
    </row>
    <row r="64">
      <c r="A64" s="6" t="inlineStr">
        <is>
          <t>Satellitt</t>
        </is>
      </c>
      <c r="B64" s="10" t="n">
        <v>0.513744</v>
      </c>
      <c r="C64" s="10" t="n">
        <v>0.485092</v>
      </c>
      <c r="D64" s="10" t="n">
        <v>0.453134</v>
      </c>
      <c r="E64" s="10" t="n">
        <v>0.40457</v>
      </c>
      <c r="F64" s="10" t="n">
        <v>0.358434</v>
      </c>
      <c r="G64" s="10" t="n">
        <v>0.316322</v>
      </c>
      <c r="H64" s="10" t="n">
        <v>0.301627</v>
      </c>
      <c r="I64" s="11" t="n">
        <v>0.250905</v>
      </c>
      <c r="J64" s="22" t="n"/>
      <c r="K64" s="22" t="n"/>
      <c r="L64" s="22" t="n"/>
      <c r="M64" s="22" t="n"/>
      <c r="N64" s="22" t="n"/>
      <c r="O64" s="22" t="n"/>
      <c r="P64" s="22" t="n"/>
      <c r="Q64" s="22" t="n"/>
      <c r="R64" s="22" t="n"/>
      <c r="S64" s="22" t="n"/>
      <c r="T64" s="22" t="n"/>
      <c r="U64" s="22" t="n"/>
      <c r="V64" s="22" t="n"/>
      <c r="W64" s="22" t="n"/>
      <c r="X64" s="22" t="n"/>
      <c r="Y64" s="22" t="n"/>
      <c r="Z64" s="22" t="n"/>
      <c r="AA64" s="22" t="n"/>
    </row>
    <row r="65">
      <c r="A65" s="6" t="inlineStr">
        <is>
          <t>Bakkenett</t>
        </is>
      </c>
      <c r="B65" s="10" t="n">
        <v>0.263904</v>
      </c>
      <c r="C65" s="10" t="n">
        <v>0.253387</v>
      </c>
      <c r="D65" s="10" t="n">
        <v>0.235433</v>
      </c>
      <c r="E65" s="10" t="n">
        <v>0.223935</v>
      </c>
      <c r="F65" s="10" t="n">
        <v>0.206348</v>
      </c>
      <c r="G65" s="10" t="n">
        <v>0.182107</v>
      </c>
      <c r="H65" s="10" t="n">
        <v>0.154606</v>
      </c>
      <c r="I65" s="11" t="n">
        <v>0.127153</v>
      </c>
      <c r="J65" s="22" t="n"/>
      <c r="K65" s="22" t="n"/>
      <c r="L65" s="22" t="n"/>
      <c r="M65" s="22" t="n"/>
      <c r="N65" s="22" t="n"/>
      <c r="O65" s="22" t="n"/>
      <c r="P65" s="22" t="n"/>
      <c r="Q65" s="22" t="n"/>
      <c r="R65" s="22" t="n"/>
      <c r="S65" s="22" t="n"/>
      <c r="T65" s="22" t="n"/>
      <c r="U65" s="22" t="n"/>
      <c r="V65" s="22" t="n"/>
      <c r="W65" s="22" t="n"/>
      <c r="X65" s="22" t="n"/>
      <c r="Y65" s="22" t="n"/>
      <c r="Z65" s="22" t="n"/>
      <c r="AA65" s="22" t="n"/>
    </row>
    <row r="66">
      <c r="A66" s="6" t="inlineStr">
        <is>
          <t>Fast trådløst bredbånd</t>
        </is>
      </c>
      <c r="B66" s="10" t="n">
        <v>0</v>
      </c>
      <c r="C66" s="10" t="n">
        <v>0</v>
      </c>
      <c r="D66" s="10" t="n">
        <v>0</v>
      </c>
      <c r="E66" s="10" t="n">
        <v>0</v>
      </c>
      <c r="F66" s="10" t="n">
        <v>0</v>
      </c>
      <c r="G66" s="10" t="n">
        <v>0</v>
      </c>
      <c r="H66" s="10" t="n">
        <v>0.022608</v>
      </c>
      <c r="I66" s="11" t="n">
        <v>0.032917</v>
      </c>
      <c r="J66" s="22" t="n"/>
      <c r="K66" s="22" t="n"/>
      <c r="L66" s="22" t="n"/>
      <c r="M66" s="22" t="n"/>
      <c r="N66" s="22" t="n"/>
      <c r="O66" s="22" t="n"/>
      <c r="P66" s="22" t="n"/>
      <c r="Q66" s="22" t="n"/>
      <c r="R66" s="22" t="n"/>
      <c r="S66" s="22" t="n"/>
      <c r="T66" s="22" t="n"/>
      <c r="U66" s="22" t="n"/>
      <c r="V66" s="22" t="n"/>
      <c r="W66" s="22" t="n"/>
      <c r="X66" s="22" t="n"/>
      <c r="Y66" s="22" t="n"/>
      <c r="Z66" s="22" t="n"/>
      <c r="AA66" s="22" t="n"/>
    </row>
    <row r="67">
      <c r="A67" s="6" t="inlineStr">
        <is>
          <t>Andre</t>
        </is>
      </c>
      <c r="B67" s="10" t="n">
        <v>0.004793</v>
      </c>
      <c r="C67" s="10" t="n">
        <v>0.002895</v>
      </c>
      <c r="D67" s="10" t="n">
        <v>0.002067</v>
      </c>
      <c r="E67" s="10" t="n">
        <v>0.001278</v>
      </c>
      <c r="F67" s="10" t="n">
        <v>0.000705</v>
      </c>
      <c r="G67" s="10" t="n">
        <v>0</v>
      </c>
      <c r="H67" s="10" t="n">
        <v>0</v>
      </c>
      <c r="I67" s="11" t="n">
        <v>0</v>
      </c>
      <c r="J67" s="22" t="n"/>
      <c r="K67" s="22" t="n"/>
      <c r="L67" s="22" t="n"/>
      <c r="M67" s="22" t="n"/>
      <c r="N67" s="22" t="n"/>
      <c r="O67" s="22" t="n"/>
      <c r="P67" s="22" t="n"/>
      <c r="Q67" s="22" t="n"/>
      <c r="R67" s="22" t="n"/>
      <c r="S67" s="22" t="n"/>
      <c r="T67" s="22" t="n"/>
      <c r="U67" s="22" t="n"/>
      <c r="V67" s="22" t="n"/>
      <c r="W67" s="22" t="n"/>
      <c r="X67" s="22" t="n"/>
      <c r="Y67" s="22" t="n"/>
      <c r="Z67" s="22" t="n"/>
      <c r="AA67" s="22" t="n"/>
    </row>
    <row r="68" ht="15.6" customHeight="1">
      <c r="A68" s="7" t="inlineStr">
        <is>
          <t>Helår</t>
        </is>
      </c>
      <c r="B68" s="15">
        <f>SUM(B69:B74)</f>
        <v/>
      </c>
      <c r="C68" s="15">
        <f>SUM(C69:C74)</f>
        <v/>
      </c>
      <c r="D68" s="15">
        <f>SUM(D69:D74)</f>
        <v/>
      </c>
      <c r="E68" s="15">
        <f>SUM(E69:E74)</f>
        <v/>
      </c>
      <c r="F68" s="15">
        <f>SUM(F69:F74)</f>
        <v/>
      </c>
      <c r="G68" s="15">
        <f>SUM(G69:G74)</f>
        <v/>
      </c>
      <c r="H68" s="15">
        <f>SUM(H69:H74)</f>
        <v/>
      </c>
      <c r="I68" s="16">
        <f>IF(COUNTBLANK(I69:I74)=6,"",SUM(I69:I74))</f>
        <v/>
      </c>
      <c r="J68" s="22" t="n"/>
      <c r="K68" s="22" t="n"/>
      <c r="L68" s="22" t="n"/>
      <c r="M68" s="22" t="n"/>
      <c r="N68" s="22" t="n"/>
      <c r="O68" s="22" t="n"/>
      <c r="P68" s="22" t="n"/>
      <c r="Q68" s="22" t="n"/>
      <c r="R68" s="22" t="n"/>
      <c r="S68" s="22" t="n"/>
      <c r="T68" s="22" t="n"/>
      <c r="U68" s="22" t="n"/>
      <c r="V68" s="22" t="n"/>
      <c r="W68" s="22" t="n"/>
      <c r="X68" s="22" t="n"/>
      <c r="Y68" s="22" t="n"/>
      <c r="Z68" s="22" t="n"/>
      <c r="AA68" s="22" t="n"/>
    </row>
    <row r="69">
      <c r="A69" s="6" t="inlineStr">
        <is>
          <t>Fiber</t>
        </is>
      </c>
      <c r="B69" s="10" t="n">
        <v>0.666900087297849</v>
      </c>
      <c r="C69" s="10" t="n">
        <v>0.7650803254509349</v>
      </c>
      <c r="D69" s="10" t="n">
        <v>0.8604530377466683</v>
      </c>
      <c r="E69" s="10" t="n">
        <v>0.9836390277681593</v>
      </c>
      <c r="F69" s="10" t="n">
        <v>1.08102</v>
      </c>
      <c r="G69" s="10" t="n">
        <v>1.123271</v>
      </c>
      <c r="H69" s="10" t="n">
        <v>1.159632</v>
      </c>
      <c r="I69" s="11" t="n">
        <v>1.179693</v>
      </c>
      <c r="J69" s="22" t="n"/>
      <c r="K69" s="22" t="n"/>
      <c r="L69" s="22" t="n"/>
      <c r="M69" s="22" t="n"/>
      <c r="N69" s="22" t="n"/>
      <c r="O69" s="22" t="n"/>
      <c r="P69" s="22" t="n"/>
      <c r="Q69" s="22" t="n"/>
      <c r="R69" s="22" t="n"/>
      <c r="S69" s="22" t="n"/>
      <c r="T69" s="22" t="n"/>
      <c r="U69" s="22" t="n"/>
      <c r="V69" s="22" t="n"/>
      <c r="W69" s="22" t="n"/>
      <c r="X69" s="22" t="n"/>
      <c r="Y69" s="22" t="n"/>
      <c r="Z69" s="22" t="n"/>
      <c r="AA69" s="22" t="n"/>
    </row>
    <row r="70">
      <c r="A70" s="9" t="inlineStr">
        <is>
          <t>Kabel-TV</t>
        </is>
      </c>
      <c r="B70" s="24" t="n">
        <v>0.7808599127021509</v>
      </c>
      <c r="C70" s="24" t="n">
        <v>0.7219805745490649</v>
      </c>
      <c r="D70" s="24" t="n">
        <v>0.6923449622533316</v>
      </c>
      <c r="E70" s="24" t="n">
        <v>0.6421579722318407</v>
      </c>
      <c r="F70" s="24" t="n">
        <v>0.5718599999999999</v>
      </c>
      <c r="G70" s="24" t="n">
        <v>0.506902</v>
      </c>
      <c r="H70" s="24" t="n">
        <v>0.4349965</v>
      </c>
      <c r="I70" s="25" t="n">
        <v>0.3757048304359704</v>
      </c>
      <c r="J70" s="22" t="n"/>
      <c r="K70" s="22" t="n"/>
      <c r="L70" s="22" t="n"/>
      <c r="M70" s="22" t="n"/>
      <c r="N70" s="22" t="n"/>
      <c r="O70" s="22" t="n"/>
      <c r="P70" s="22" t="n"/>
      <c r="Q70" s="22" t="n"/>
      <c r="R70" s="22" t="n"/>
      <c r="S70" s="22" t="n"/>
      <c r="T70" s="22" t="n"/>
      <c r="U70" s="22" t="n"/>
      <c r="V70" s="22" t="n"/>
      <c r="W70" s="22" t="n"/>
      <c r="X70" s="22" t="n"/>
      <c r="Y70" s="22" t="n"/>
      <c r="Z70" s="22" t="n"/>
      <c r="AA70" s="22" t="n"/>
    </row>
    <row r="71">
      <c r="A71" s="9" t="inlineStr">
        <is>
          <t>Satellitt</t>
        </is>
      </c>
      <c r="B71" s="24" t="n">
        <v>0.497071</v>
      </c>
      <c r="C71" s="24" t="n">
        <v>0.468651</v>
      </c>
      <c r="D71" s="24" t="n">
        <v>0.429481</v>
      </c>
      <c r="E71" s="24" t="n">
        <v>0.377078</v>
      </c>
      <c r="F71" s="24" t="n">
        <v>0.336044</v>
      </c>
      <c r="G71" s="24" t="n">
        <v>0.31194</v>
      </c>
      <c r="H71" s="24" t="n">
        <v>0.285135</v>
      </c>
      <c r="I71" s="25" t="n">
        <v>0.236713</v>
      </c>
      <c r="J71" s="22" t="n"/>
      <c r="K71" s="22" t="n"/>
      <c r="L71" s="22" t="n"/>
      <c r="M71" s="22" t="n"/>
      <c r="N71" s="22" t="n"/>
      <c r="O71" s="22" t="n"/>
      <c r="P71" s="22" t="n"/>
      <c r="Q71" s="22" t="n"/>
      <c r="R71" s="22" t="n"/>
      <c r="S71" s="22" t="n"/>
      <c r="T71" s="22" t="n"/>
      <c r="U71" s="22" t="n"/>
      <c r="V71" s="22" t="n"/>
      <c r="W71" s="22" t="n"/>
      <c r="X71" s="22" t="n"/>
      <c r="Y71" s="22" t="n"/>
      <c r="Z71" s="22" t="n"/>
      <c r="AA71" s="22" t="n"/>
    </row>
    <row r="72">
      <c r="A72" s="9" t="inlineStr">
        <is>
          <t>Bakkenett</t>
        </is>
      </c>
      <c r="B72" s="24" t="n">
        <v>0.258702</v>
      </c>
      <c r="C72" s="24" t="n">
        <v>0.244564</v>
      </c>
      <c r="D72" s="24" t="n">
        <v>0.2332</v>
      </c>
      <c r="E72" s="24" t="n">
        <v>0.214234</v>
      </c>
      <c r="F72" s="24" t="n">
        <v>0.194683</v>
      </c>
      <c r="G72" s="24" t="n">
        <v>0.168624</v>
      </c>
      <c r="H72" s="24" t="n">
        <v>0.135843</v>
      </c>
      <c r="I72" s="25" t="n">
        <v>0.118296</v>
      </c>
      <c r="J72" s="22" t="n"/>
      <c r="K72" s="22" t="n"/>
      <c r="L72" s="22" t="n"/>
      <c r="M72" s="22" t="n"/>
      <c r="N72" s="22" t="n"/>
      <c r="O72" s="22" t="n"/>
      <c r="P72" s="22" t="n"/>
      <c r="Q72" s="22" t="n"/>
      <c r="R72" s="22" t="n"/>
      <c r="S72" s="22" t="n"/>
      <c r="T72" s="22" t="n"/>
      <c r="U72" s="22" t="n"/>
      <c r="V72" s="22" t="n"/>
      <c r="W72" s="22" t="n"/>
      <c r="X72" s="22" t="n"/>
      <c r="Y72" s="22" t="n"/>
      <c r="Z72" s="22" t="n"/>
      <c r="AA72" s="22" t="n"/>
    </row>
    <row r="73">
      <c r="A73" s="9" t="inlineStr">
        <is>
          <t>Fast trådløst bredbånd</t>
        </is>
      </c>
      <c r="B73" s="24" t="n">
        <v>0</v>
      </c>
      <c r="C73" s="24" t="n">
        <v>0</v>
      </c>
      <c r="D73" s="24" t="n">
        <v>0</v>
      </c>
      <c r="E73" s="24" t="n">
        <v>0</v>
      </c>
      <c r="F73" s="24" t="n">
        <v>0</v>
      </c>
      <c r="G73" s="24" t="n">
        <v>0.014191</v>
      </c>
      <c r="H73" s="24" t="n">
        <v>0.029085</v>
      </c>
      <c r="I73" s="25" t="n">
        <v>0.034215</v>
      </c>
      <c r="J73" s="22" t="n"/>
      <c r="K73" s="22" t="n"/>
      <c r="L73" s="22" t="n"/>
      <c r="M73" s="22" t="n"/>
      <c r="N73" s="22" t="n"/>
      <c r="O73" s="22" t="n"/>
      <c r="P73" s="22" t="n"/>
      <c r="Q73" s="22" t="n"/>
      <c r="R73" s="22" t="n"/>
      <c r="S73" s="22" t="n"/>
      <c r="T73" s="22" t="n"/>
      <c r="U73" s="22" t="n"/>
      <c r="V73" s="22" t="n"/>
      <c r="W73" s="22" t="n"/>
      <c r="X73" s="22" t="n"/>
      <c r="Y73" s="22" t="n"/>
      <c r="Z73" s="22" t="n"/>
      <c r="AA73" s="22" t="n"/>
    </row>
    <row r="74" ht="15" customHeight="1" thickBot="1">
      <c r="A74" s="8" t="inlineStr">
        <is>
          <t>Andre</t>
        </is>
      </c>
      <c r="B74" s="12" t="n">
        <v>0.003271</v>
      </c>
      <c r="C74" s="12" t="n">
        <v>0.002204</v>
      </c>
      <c r="D74" s="12" t="n">
        <v>0.001534</v>
      </c>
      <c r="E74" s="12" t="n">
        <v>0.001215</v>
      </c>
      <c r="F74" s="12" t="n">
        <v>0.000369</v>
      </c>
      <c r="G74" s="12" t="n">
        <v>0</v>
      </c>
      <c r="H74" s="12" t="n">
        <v>0</v>
      </c>
      <c r="I74" s="23" t="n">
        <v>0</v>
      </c>
      <c r="J74" s="22" t="n"/>
      <c r="K74" s="22" t="n"/>
      <c r="L74" s="22" t="n"/>
      <c r="M74" s="22" t="n"/>
      <c r="N74" s="22" t="n"/>
      <c r="O74" s="22" t="n"/>
      <c r="P74" s="22" t="n"/>
      <c r="Q74" s="22" t="n"/>
      <c r="R74" s="22" t="n"/>
      <c r="S74" s="22" t="n"/>
      <c r="T74" s="22" t="n"/>
      <c r="U74" s="22" t="n"/>
      <c r="V74" s="22" t="n"/>
      <c r="W74" s="22" t="n"/>
      <c r="X74" s="22" t="n"/>
      <c r="Y74" s="22" t="n"/>
      <c r="Z74" s="22" t="n"/>
      <c r="AA74" s="22" t="n"/>
    </row>
    <row r="76" ht="21" customHeight="1">
      <c r="A76" s="1" t="inlineStr">
        <is>
          <t>Inntekter for TV-tjenester</t>
        </is>
      </c>
    </row>
    <row r="77" ht="7.5" customHeight="1" thickBot="1">
      <c r="A77" s="1" t="n"/>
    </row>
    <row r="78" ht="15" customHeight="1" thickBot="1">
      <c r="B78" s="49" t="inlineStr">
        <is>
          <t>Privat og bedrift samlet</t>
        </is>
      </c>
      <c r="C78" s="50" t="n"/>
      <c r="D78" s="50" t="n"/>
      <c r="E78" s="50" t="n"/>
      <c r="F78" s="50" t="n"/>
      <c r="G78" s="50" t="n"/>
      <c r="H78" s="50" t="n"/>
      <c r="I78" s="51" t="n"/>
    </row>
    <row r="79">
      <c r="A79" s="4" t="inlineStr">
        <is>
          <t>Milliarder NOK</t>
        </is>
      </c>
      <c r="B79" s="27">
        <f>B60</f>
        <v/>
      </c>
      <c r="C79" s="2">
        <f>C60</f>
        <v/>
      </c>
      <c r="D79" s="2">
        <f>D60</f>
        <v/>
      </c>
      <c r="E79" s="2">
        <f>E60</f>
        <v/>
      </c>
      <c r="F79" s="2">
        <f>F60</f>
        <v/>
      </c>
      <c r="G79" s="2">
        <f>G60</f>
        <v/>
      </c>
      <c r="H79" s="2">
        <f>H60</f>
        <v/>
      </c>
      <c r="I79" s="3">
        <f>I60</f>
        <v/>
      </c>
    </row>
    <row r="80" ht="15.6" customHeight="1">
      <c r="A80" s="5" t="inlineStr">
        <is>
          <t>Halvår</t>
        </is>
      </c>
      <c r="B80" s="13">
        <f>SUM(B81:B86)</f>
        <v/>
      </c>
      <c r="C80" s="13">
        <f>SUM(C81:C86)</f>
        <v/>
      </c>
      <c r="D80" s="13">
        <f>SUM(D81:D86)</f>
        <v/>
      </c>
      <c r="E80" s="13">
        <f>SUM(E81:E86)</f>
        <v/>
      </c>
      <c r="F80" s="13">
        <f>SUM(F81:F86)</f>
        <v/>
      </c>
      <c r="G80" s="13">
        <f>SUM(G81:G86)</f>
        <v/>
      </c>
      <c r="H80" s="13">
        <f>SUM(H81:H86)</f>
        <v/>
      </c>
      <c r="I80" s="14">
        <f>SUM(I81:I86)</f>
        <v/>
      </c>
    </row>
    <row r="81">
      <c r="A81" s="6" t="inlineStr">
        <is>
          <t>Fiber</t>
        </is>
      </c>
      <c r="B81" s="10" t="n">
        <v>1.2337615223</v>
      </c>
      <c r="C81" s="10" t="n">
        <v>1.470292388673865</v>
      </c>
      <c r="D81" s="10" t="n">
        <v>1.771671163994776</v>
      </c>
      <c r="E81" s="10" t="n">
        <v>2.034381532052695</v>
      </c>
      <c r="F81" s="10" t="n">
        <v>2.246838353563069</v>
      </c>
      <c r="G81" s="10" t="n">
        <v>2.507492</v>
      </c>
      <c r="H81" s="10" t="n">
        <v>2.666418313</v>
      </c>
      <c r="I81" s="11" t="n">
        <v>2.771379276832701</v>
      </c>
    </row>
    <row r="82">
      <c r="A82" s="6" t="inlineStr">
        <is>
          <t>Kabel-TV</t>
        </is>
      </c>
      <c r="B82" s="10" t="n">
        <v>1.480018891</v>
      </c>
      <c r="C82" s="10" t="n">
        <v>1.366795784593782</v>
      </c>
      <c r="D82" s="10" t="n">
        <v>1.341416359655663</v>
      </c>
      <c r="E82" s="10" t="n">
        <v>1.253099303514304</v>
      </c>
      <c r="F82" s="10" t="n">
        <v>1.179603247463153</v>
      </c>
      <c r="G82" s="10" t="n">
        <v>1.031269</v>
      </c>
      <c r="H82" s="10" t="n">
        <v>1.004085</v>
      </c>
      <c r="I82" s="11" t="n">
        <v>0.9475524983399998</v>
      </c>
    </row>
    <row r="83">
      <c r="A83" s="6" t="inlineStr">
        <is>
          <t>Satellitt</t>
        </is>
      </c>
      <c r="B83" s="10" t="n">
        <v>1.298928</v>
      </c>
      <c r="C83" s="10" t="n">
        <v>1.263946</v>
      </c>
      <c r="D83" s="10" t="n">
        <v>1.168463</v>
      </c>
      <c r="E83" s="10" t="n">
        <v>1.097254</v>
      </c>
      <c r="F83" s="10" t="n">
        <v>1.09424508152</v>
      </c>
      <c r="G83" s="10" t="n">
        <v>1.021024</v>
      </c>
      <c r="H83" s="10" t="n">
        <v>0.975367</v>
      </c>
      <c r="I83" s="11" t="n">
        <v>0.861416</v>
      </c>
    </row>
    <row r="84">
      <c r="A84" s="6" t="inlineStr">
        <is>
          <t>Bakkenett</t>
        </is>
      </c>
      <c r="B84" s="10" t="n">
        <v>0.629896</v>
      </c>
      <c r="C84" s="10" t="n">
        <v>0.643363</v>
      </c>
      <c r="D84" s="10" t="n">
        <v>0.649725</v>
      </c>
      <c r="E84" s="10" t="n">
        <v>0.6613606361895511</v>
      </c>
      <c r="F84" s="10" t="n">
        <v>0.6465</v>
      </c>
      <c r="G84" s="10" t="n">
        <v>0.5471009999999999</v>
      </c>
      <c r="H84" s="10" t="n">
        <v>0.67184</v>
      </c>
      <c r="I84" s="11" t="n">
        <v>0.437555</v>
      </c>
    </row>
    <row r="85">
      <c r="A85" s="6" t="inlineStr">
        <is>
          <t>Fast trådløst bredbånd</t>
        </is>
      </c>
      <c r="B85" s="10" t="n">
        <v>0</v>
      </c>
      <c r="C85" s="10" t="n">
        <v>0</v>
      </c>
      <c r="D85" s="10" t="n">
        <v>0</v>
      </c>
      <c r="E85" s="10" t="n">
        <v>0</v>
      </c>
      <c r="F85" s="10" t="n">
        <v>0</v>
      </c>
      <c r="G85" s="10" t="n">
        <v>0</v>
      </c>
      <c r="H85" s="10" t="n">
        <v>0.02959</v>
      </c>
      <c r="I85" s="11" t="n">
        <v>0.04368852846150072</v>
      </c>
    </row>
    <row r="86">
      <c r="A86" s="6" t="inlineStr">
        <is>
          <t>Andre</t>
        </is>
      </c>
      <c r="B86" s="10" t="n">
        <v>0.007535999999999999</v>
      </c>
      <c r="C86" s="10" t="n">
        <v>0.006208</v>
      </c>
      <c r="D86" s="10" t="n">
        <v>0.004719</v>
      </c>
      <c r="E86" s="10" t="n">
        <v>0.002858</v>
      </c>
      <c r="F86" s="10" t="n">
        <v>0.002203</v>
      </c>
      <c r="G86" s="10" t="n">
        <v>0</v>
      </c>
      <c r="H86" s="10" t="n">
        <v>0</v>
      </c>
      <c r="I86" s="11" t="n">
        <v>0</v>
      </c>
    </row>
    <row r="87" ht="15.6" customHeight="1">
      <c r="A87" s="7" t="inlineStr">
        <is>
          <t>Helår</t>
        </is>
      </c>
      <c r="B87" s="15">
        <f>SUM(B88:B93)</f>
        <v/>
      </c>
      <c r="C87" s="15">
        <f>SUM(C88:C93)</f>
        <v/>
      </c>
      <c r="D87" s="15">
        <f>SUM(D88:D93)</f>
        <v/>
      </c>
      <c r="E87" s="15">
        <f>SUM(E88:E93)</f>
        <v/>
      </c>
      <c r="F87" s="15">
        <f>SUM(F88:F93)</f>
        <v/>
      </c>
      <c r="G87" s="15">
        <f>SUM(G88:G93)</f>
        <v/>
      </c>
      <c r="H87" s="15">
        <f>SUM(H88:H93)</f>
        <v/>
      </c>
      <c r="I87" s="16">
        <f>IF(COUNTBLANK(I88:I93)=6,"",SUM(I88:I93))</f>
        <v/>
      </c>
    </row>
    <row r="88">
      <c r="A88" s="6" t="inlineStr">
        <is>
          <t>Fiber</t>
        </is>
      </c>
      <c r="B88" s="10" t="n">
        <v>2.636569983233089</v>
      </c>
      <c r="C88" s="10" t="n">
        <v>3.076554247579305</v>
      </c>
      <c r="D88" s="10" t="n">
        <v>3.73616334301832</v>
      </c>
      <c r="E88" s="10" t="n">
        <v>4.134924421543265</v>
      </c>
      <c r="F88" s="10" t="n">
        <v>4.722780152455551</v>
      </c>
      <c r="G88" s="10" t="n">
        <v>5.060338</v>
      </c>
      <c r="H88" s="10" t="n">
        <v>5.297545457453364</v>
      </c>
      <c r="I88" s="11" t="n">
        <v>5.666312788410517</v>
      </c>
    </row>
    <row r="89">
      <c r="A89" s="9" t="inlineStr">
        <is>
          <t>Kabel-TV</t>
        </is>
      </c>
      <c r="B89" s="24" t="n">
        <v>2.914489481700379</v>
      </c>
      <c r="C89" s="24" t="n">
        <v>2.694895831140695</v>
      </c>
      <c r="D89" s="24" t="n">
        <v>2.64338863876669</v>
      </c>
      <c r="E89" s="24" t="n">
        <v>2.459335474857038</v>
      </c>
      <c r="F89" s="24" t="n">
        <v>2.263035301146834</v>
      </c>
      <c r="G89" s="24" t="n">
        <v>2.064535</v>
      </c>
      <c r="H89" s="24" t="n">
        <v>1.950519779519</v>
      </c>
      <c r="I89" s="25" t="n">
        <v>1.807136972341786</v>
      </c>
    </row>
    <row r="90">
      <c r="A90" s="9" t="inlineStr">
        <is>
          <t>Satellitt</t>
        </is>
      </c>
      <c r="B90" s="24" t="n">
        <v>2.592419</v>
      </c>
      <c r="C90" s="24" t="n">
        <v>2.502952</v>
      </c>
      <c r="D90" s="24" t="n">
        <v>2.362929</v>
      </c>
      <c r="E90" s="24" t="n">
        <v>2.220963</v>
      </c>
      <c r="F90" s="24" t="n">
        <v>2.155885</v>
      </c>
      <c r="G90" s="24" t="n">
        <v>2.041564</v>
      </c>
      <c r="H90" s="24" t="n">
        <v>1.760507</v>
      </c>
      <c r="I90" s="25" t="n">
        <v>1.684856</v>
      </c>
    </row>
    <row r="91">
      <c r="A91" s="9" t="inlineStr">
        <is>
          <t>Bakkenett</t>
        </is>
      </c>
      <c r="B91" s="24" t="n">
        <v>1.274382</v>
      </c>
      <c r="C91" s="24" t="n">
        <v>1.272745</v>
      </c>
      <c r="D91" s="24" t="n">
        <v>1.233398</v>
      </c>
      <c r="E91" s="24" t="n">
        <v>1.213956</v>
      </c>
      <c r="F91" s="24" t="n">
        <v>1.153449</v>
      </c>
      <c r="G91" s="24" t="n">
        <v>1.240563</v>
      </c>
      <c r="H91" s="24" t="n">
        <v>0.910219</v>
      </c>
      <c r="I91" s="25" t="n">
        <v>0.868482</v>
      </c>
    </row>
    <row r="92">
      <c r="A92" s="9" t="inlineStr">
        <is>
          <t>Fast trådløst bredbånd</t>
        </is>
      </c>
      <c r="B92" s="24" t="n">
        <v>0</v>
      </c>
      <c r="C92" s="24" t="n">
        <v>0</v>
      </c>
      <c r="D92" s="24" t="n">
        <v>0</v>
      </c>
      <c r="E92" s="24" t="n">
        <v>0</v>
      </c>
      <c r="F92" s="24" t="n">
        <v>0</v>
      </c>
      <c r="G92" s="24" t="n">
        <v>0.01349</v>
      </c>
      <c r="H92" s="24" t="n">
        <v>0.07388861413</v>
      </c>
      <c r="I92" s="25" t="n">
        <v>0.11797096379</v>
      </c>
    </row>
    <row r="93" ht="15" customHeight="1" thickBot="1">
      <c r="A93" s="8" t="inlineStr">
        <is>
          <t>Andre</t>
        </is>
      </c>
      <c r="B93" s="12" t="n">
        <v>0.012361</v>
      </c>
      <c r="C93" s="12" t="n">
        <v>0.011015</v>
      </c>
      <c r="D93" s="12" t="n">
        <v>0.008263</v>
      </c>
      <c r="E93" s="12" t="n">
        <v>0.005674999999999999</v>
      </c>
      <c r="F93" s="12" t="n">
        <v>0.003521</v>
      </c>
      <c r="G93" s="12" t="n">
        <v>0</v>
      </c>
      <c r="H93" s="12" t="n">
        <v>0</v>
      </c>
      <c r="I93" s="23" t="n">
        <v>0</v>
      </c>
    </row>
  </sheetData>
  <mergeCells count="14">
    <mergeCell ref="T42:AA42"/>
    <mergeCell ref="T3:AA3"/>
    <mergeCell ref="K25:R25"/>
    <mergeCell ref="B78:I78"/>
    <mergeCell ref="K3:R3"/>
    <mergeCell ref="B25:I25"/>
    <mergeCell ref="T25:AA25"/>
    <mergeCell ref="B42:I42"/>
    <mergeCell ref="B3:I3"/>
    <mergeCell ref="T14:AA14"/>
    <mergeCell ref="B14:I14"/>
    <mergeCell ref="B59:I59"/>
    <mergeCell ref="K42:R42"/>
    <mergeCell ref="K14:R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268EC40F854B4D8C5E6ADB03A0FAEF" ma:contentTypeVersion="20" ma:contentTypeDescription="Opprett et nytt dokument." ma:contentTypeScope="" ma:versionID="57b43146f70cddbb3aa6f2a91c9d1f9e">
  <xsd:schema xmlns:xsd="http://www.w3.org/2001/XMLSchema" xmlns:xs="http://www.w3.org/2001/XMLSchema" xmlns:p="http://schemas.microsoft.com/office/2006/metadata/properties" xmlns:ns2="defcbfe5-96c5-4acc-8d93-d4d153d4fc09" xmlns:ns3="00209a63-496f-431e-a17d-1936137339b5" targetNamespace="http://schemas.microsoft.com/office/2006/metadata/properties" ma:root="true" ma:fieldsID="9489573fae3cc4cd61c72fc91f48f2e1" ns2:_="" ns3:_="">
    <xsd:import namespace="defcbfe5-96c5-4acc-8d93-d4d153d4fc09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Kategori" minOccurs="0"/>
                <xsd:element ref="ns2:ErOffentlig" minOccurs="0"/>
                <xsd:element ref="ns2:Ressurs" minOccurs="0"/>
                <xsd:element ref="ns2:Tidspunkt" minOccurs="0"/>
                <xsd:element ref="ns2:Komment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cbfe5-96c5-4acc-8d93-d4d153d4fc09" elementFormDefault="qualified">
    <xsd:import namespace="http://schemas.microsoft.com/office/2006/documentManagement/types"/>
    <xsd:import namespace="http://schemas.microsoft.com/office/infopath/2007/PartnerControls"/>
    <xsd:element name="Kategori" ma:index="8" nillable="true" ma:displayName="Kategori" ma:format="RadioButtons" ma:internalName="Kategori">
      <xsd:simpleType>
        <xsd:restriction base="dms:Choice">
          <xsd:enumeration value="Ekom"/>
          <xsd:enumeration value="Dekning"/>
        </xsd:restriction>
      </xsd:simpleType>
    </xsd:element>
    <xsd:element name="ErOffentlig" ma:index="9" nillable="true" ma:displayName="ErOffentlig" ma:format="Dropdown" ma:internalName="ErOffentlig">
      <xsd:simpleType>
        <xsd:restriction base="dms:Choice">
          <xsd:enumeration value="Ja"/>
          <xsd:enumeration value="Nei"/>
        </xsd:restriction>
      </xsd:simpleType>
    </xsd:element>
    <xsd:element name="Ressurs" ma:index="10" nillable="true" ma:displayName="Ressurs" ma:format="Dropdown" ma:internalName="Ressurs">
      <xsd:simpleType>
        <xsd:restriction base="dms:Choice">
          <xsd:enumeration value="Datasett"/>
          <xsd:enumeration value="Script"/>
        </xsd:restriction>
      </xsd:simpleType>
    </xsd:element>
    <xsd:element name="Tidspunkt" ma:index="11" nillable="true" ma:displayName="Tidspunkt" ma:decimals="0" ma:format="Dropdown" ma:internalName="Tidspunkt" ma:percentage="FALSE">
      <xsd:simpleType>
        <xsd:restriction base="dms:Number">
          <xsd:maxInclusive value="9912"/>
          <xsd:minInclusive value="2000"/>
        </xsd:restriction>
      </xsd:simpleType>
    </xsd:element>
    <xsd:element name="Kommentar" ma:index="12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mentar xmlns="defcbfe5-96c5-4acc-8d93-d4d153d4fc09" xsi:nil="true"/>
    <Tidspunkt xmlns="defcbfe5-96c5-4acc-8d93-d4d153d4fc09" xsi:nil="true"/>
    <ErOffentlig xmlns="defcbfe5-96c5-4acc-8d93-d4d153d4fc09" xsi:nil="true"/>
    <Kategori xmlns="defcbfe5-96c5-4acc-8d93-d4d153d4fc09" xsi:nil="true"/>
    <lcf76f155ced4ddcb4097134ff3c332f xmlns="defcbfe5-96c5-4acc-8d93-d4d153d4fc09">
      <Terms xmlns="http://schemas.microsoft.com/office/infopath/2007/PartnerControls"/>
    </lcf76f155ced4ddcb4097134ff3c332f>
    <TaxCatchAll xmlns="00209a63-496f-431e-a17d-1936137339b5" xsi:nil="true"/>
    <Ressurs xmlns="defcbfe5-96c5-4acc-8d93-d4d153d4fc09">Datasett</Ressurs>
  </documentManagement>
</p:properties>
</file>

<file path=customXml/itemProps1.xml><?xml version="1.0" encoding="utf-8"?>
<ds:datastoreItem xmlns:ds="http://schemas.openxmlformats.org/officeDocument/2006/customXml" ds:itemID="{F6701D8F-16C7-4F35-8BA8-0F5D9C85AD97}"/>
</file>

<file path=customXml/itemProps2.xml><?xml version="1.0" encoding="utf-8"?>
<ds:datastoreItem xmlns:ds="http://schemas.openxmlformats.org/officeDocument/2006/customXml" ds:itemID="{01D5E0E6-3F20-4465-9CA5-FE489DFC8285}"/>
</file>

<file path=customXml/itemProps3.xml><?xml version="1.0" encoding="utf-8"?>
<ds:datastoreItem xmlns:ds="http://schemas.openxmlformats.org/officeDocument/2006/customXml" ds:itemID="{0E72BB31-99C7-4717-B2DC-716B55CAB241}"/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Markussen</dc:creator>
  <cp:lastModifiedBy>Ben Larsen</cp:lastModifiedBy>
  <dcterms:created xsi:type="dcterms:W3CDTF">2023-10-19T04:17:49Z</dcterms:created>
  <dcterms:modified xsi:type="dcterms:W3CDTF">2025-04-01T09:38:50Z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0x01010033268EC40F854B4D8C5E6ADB03A0FAEF</vt:lpwstr>
  </property>
  <property fmtid="{D5CDD505-2E9C-101B-9397-08002B2CF9AE}" pid="3" name="MediaServiceImageTags">
    <vt:lpwstr/>
  </property>
  <property fmtid="{D5CDD505-2E9C-101B-9397-08002B2CF9AE}" pid="4" name="test">
    <vt:lpwstr/>
  </property>
  <property fmtid="{D5CDD505-2E9C-101B-9397-08002B2CF9AE}" pid="5" name="Underarbeid">
    <vt:bool>false</vt:bool>
  </property>
  <property fmtid="{D5CDD505-2E9C-101B-9397-08002B2CF9AE}" pid="6" name="Erdatasett">
    <vt:bool>true</vt:bool>
  </property>
  <property fmtid="{D5CDD505-2E9C-101B-9397-08002B2CF9AE}" pid="7" name="Ressurs">
    <vt:lpwstr>Datasett</vt:lpwstr>
  </property>
  <property fmtid="{D5CDD505-2E9C-101B-9397-08002B2CF9AE}" pid="8" name="Ansvarlig">
    <vt:lpwstr>11;#Roger Markussen</vt:lpwstr>
  </property>
  <property fmtid="{D5CDD505-2E9C-101B-9397-08002B2CF9AE}" pid="9" name="Prosjekt0">
    <vt:lpwstr>Ekom1h23</vt:lpwstr>
  </property>
  <property fmtid="{D5CDD505-2E9C-101B-9397-08002B2CF9AE}" pid="10" name="erOffentlig">
    <vt:bool>true</vt:bool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