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kom365.sharepoint.com/sites/Nkom-Statistikk/Computer Science/__ekom__/5-ferdigstill/datasett pbi/"/>
    </mc:Choice>
  </mc:AlternateContent>
  <xr:revisionPtr revIDLastSave="99" documentId="11_63EEF4C8DEDE83E02A12DC8AFAC00F66E8D4DD88" xr6:coauthVersionLast="47" xr6:coauthVersionMax="47" xr10:uidLastSave="{16072624-8743-466C-81BB-E38D4DDD8800}"/>
  <bookViews>
    <workbookView xWindow="47985" yWindow="-3330" windowWidth="38415" windowHeight="20505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H87" i="1"/>
  <c r="G87" i="1"/>
  <c r="F87" i="1"/>
  <c r="E87" i="1"/>
  <c r="D87" i="1"/>
  <c r="C87" i="1"/>
  <c r="B87" i="1"/>
  <c r="H80" i="1"/>
  <c r="G80" i="1"/>
  <c r="F80" i="1"/>
  <c r="E80" i="1"/>
  <c r="D80" i="1"/>
  <c r="C80" i="1"/>
  <c r="B80" i="1"/>
  <c r="H68" i="1"/>
  <c r="G68" i="1"/>
  <c r="F68" i="1"/>
  <c r="E68" i="1"/>
  <c r="D68" i="1"/>
  <c r="C68" i="1"/>
  <c r="B68" i="1"/>
  <c r="H61" i="1"/>
  <c r="G61" i="1"/>
  <c r="F61" i="1"/>
  <c r="E61" i="1"/>
  <c r="D61" i="1"/>
  <c r="C61" i="1"/>
  <c r="B61" i="1"/>
  <c r="X50" i="1"/>
  <c r="W50" i="1"/>
  <c r="V50" i="1"/>
  <c r="U50" i="1"/>
  <c r="T50" i="1"/>
  <c r="S50" i="1"/>
  <c r="R50" i="1"/>
  <c r="P50" i="1"/>
  <c r="O50" i="1"/>
  <c r="N50" i="1"/>
  <c r="M50" i="1"/>
  <c r="L50" i="1"/>
  <c r="K50" i="1"/>
  <c r="J50" i="1"/>
  <c r="H50" i="1"/>
  <c r="G50" i="1"/>
  <c r="F50" i="1"/>
  <c r="E50" i="1"/>
  <c r="D50" i="1"/>
  <c r="C50" i="1"/>
  <c r="B50" i="1"/>
  <c r="X44" i="1"/>
  <c r="W44" i="1"/>
  <c r="V44" i="1"/>
  <c r="U44" i="1"/>
  <c r="T44" i="1"/>
  <c r="S44" i="1"/>
  <c r="R44" i="1"/>
  <c r="P44" i="1"/>
  <c r="O44" i="1"/>
  <c r="N44" i="1"/>
  <c r="M44" i="1"/>
  <c r="L44" i="1"/>
  <c r="K44" i="1"/>
  <c r="J44" i="1"/>
  <c r="H44" i="1"/>
  <c r="G44" i="1"/>
  <c r="F44" i="1"/>
  <c r="E44" i="1"/>
  <c r="D44" i="1"/>
  <c r="C44" i="1"/>
  <c r="B44" i="1"/>
  <c r="X33" i="1"/>
  <c r="W33" i="1"/>
  <c r="V33" i="1"/>
  <c r="U33" i="1"/>
  <c r="T33" i="1"/>
  <c r="S33" i="1"/>
  <c r="R33" i="1"/>
  <c r="P33" i="1"/>
  <c r="O33" i="1"/>
  <c r="N33" i="1"/>
  <c r="M33" i="1"/>
  <c r="L33" i="1"/>
  <c r="K33" i="1"/>
  <c r="J33" i="1"/>
  <c r="H33" i="1"/>
  <c r="G33" i="1"/>
  <c r="F33" i="1"/>
  <c r="E33" i="1"/>
  <c r="D33" i="1"/>
  <c r="C33" i="1"/>
  <c r="B33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H27" i="1"/>
  <c r="G27" i="1"/>
  <c r="F27" i="1"/>
  <c r="E27" i="1"/>
  <c r="D27" i="1"/>
  <c r="C27" i="1"/>
  <c r="B27" i="1"/>
  <c r="X19" i="1"/>
  <c r="W19" i="1"/>
  <c r="V19" i="1"/>
  <c r="U19" i="1"/>
  <c r="T19" i="1"/>
  <c r="S19" i="1"/>
  <c r="R19" i="1"/>
  <c r="P19" i="1"/>
  <c r="O19" i="1"/>
  <c r="N19" i="1"/>
  <c r="M19" i="1"/>
  <c r="L19" i="1"/>
  <c r="K19" i="1"/>
  <c r="J19" i="1"/>
  <c r="H19" i="1"/>
  <c r="G19" i="1"/>
  <c r="F19" i="1"/>
  <c r="E19" i="1"/>
  <c r="D19" i="1"/>
  <c r="C19" i="1"/>
  <c r="B19" i="1"/>
  <c r="X16" i="1"/>
  <c r="W16" i="1"/>
  <c r="V16" i="1"/>
  <c r="U16" i="1"/>
  <c r="T16" i="1"/>
  <c r="S16" i="1"/>
  <c r="R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  <c r="B16" i="1"/>
  <c r="X8" i="1"/>
  <c r="W8" i="1"/>
  <c r="V8" i="1"/>
  <c r="U8" i="1"/>
  <c r="T8" i="1"/>
  <c r="S8" i="1"/>
  <c r="R8" i="1"/>
  <c r="P8" i="1"/>
  <c r="O8" i="1"/>
  <c r="N8" i="1"/>
  <c r="M8" i="1"/>
  <c r="L8" i="1"/>
  <c r="K8" i="1"/>
  <c r="J8" i="1"/>
  <c r="H8" i="1"/>
  <c r="G8" i="1"/>
  <c r="F8" i="1"/>
  <c r="E8" i="1"/>
  <c r="D8" i="1"/>
  <c r="C8" i="1"/>
  <c r="B8" i="1"/>
  <c r="X5" i="1"/>
  <c r="W5" i="1"/>
  <c r="V5" i="1"/>
  <c r="U5" i="1"/>
  <c r="T5" i="1"/>
  <c r="S5" i="1"/>
  <c r="R5" i="1"/>
  <c r="P5" i="1"/>
  <c r="O5" i="1"/>
  <c r="N5" i="1"/>
  <c r="M5" i="1"/>
  <c r="L5" i="1"/>
  <c r="K5" i="1"/>
  <c r="J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<sst xmlns="http://schemas.openxmlformats.org/spreadsheetml/2006/main" count="89" uniqueCount="24">
  <si>
    <t>Abonnement for mobiltelefoni</t>
  </si>
  <si>
    <t>Privat og bedrift samlet</t>
  </si>
  <si>
    <t>Privat</t>
  </si>
  <si>
    <t>Bedrift</t>
  </si>
  <si>
    <t>Antall i millioner</t>
  </si>
  <si>
    <t>Halvår</t>
  </si>
  <si>
    <t>Fakturert</t>
  </si>
  <si>
    <t>Kontaktkort</t>
  </si>
  <si>
    <t>Helår</t>
  </si>
  <si>
    <t>Inntekter for mobiltelefoni</t>
  </si>
  <si>
    <t>Milliarder NOK</t>
  </si>
  <si>
    <t>Fra abonnement</t>
  </si>
  <si>
    <t>Øvrige inntekter (inkl gjesting)</t>
  </si>
  <si>
    <t>Abonnement for fast bredbånd</t>
  </si>
  <si>
    <t>Fiber</t>
  </si>
  <si>
    <t>Kabel-TV</t>
  </si>
  <si>
    <t>Fast trådløst bredbånd</t>
  </si>
  <si>
    <t>DSL</t>
  </si>
  <si>
    <t>Andre</t>
  </si>
  <si>
    <t>Inntekter for fast bredbånd</t>
  </si>
  <si>
    <t>Abonnement for TV-tjenester</t>
  </si>
  <si>
    <t>Satellitt</t>
  </si>
  <si>
    <t>Bakkenett</t>
  </si>
  <si>
    <t>Inntekter for TV-tjenester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</si>
</sst>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6" borderId="3" xfId="0" applyFont="1" applyFill="1" applyBorder="1"/>
    <xf numFmtId="0" fontId="3" fillId="2" borderId="6" xfId="0" applyFont="1" applyFill="1" applyBorder="1"/>
    <xf numFmtId="0" fontId="0" fillId="0" borderId="6" xfId="0" applyBorder="1" applyAlignment="1">
      <alignment horizontal="left" indent="2"/>
    </xf>
    <xf numFmtId="0" fontId="3" fillId="3" borderId="6" xfId="0" applyFont="1" applyFill="1" applyBorder="1"/>
    <xf numFmtId="0" fontId="0" fillId="0" borderId="10" xfId="0" applyBorder="1" applyAlignment="1">
      <alignment horizontal="left" indent="2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164" fontId="1" fillId="2" borderId="1" xfId="0" applyNumberFormat="1" applyFont="1" applyFill="1" applyBorder="1"/>
    <xf numFmtId="164" fontId="1" fillId="2" borderId="7" xfId="0" applyNumberFormat="1" applyFont="1" applyFill="1" applyBorder="1"/>
    <xf numFmtId="164" fontId="1" fillId="3" borderId="1" xfId="0" applyNumberFormat="1" applyFont="1" applyFill="1" applyBorder="1"/>
    <xf numFmtId="164" fontId="1" fillId="3" borderId="7" xfId="0" applyNumberFormat="1" applyFont="1" applyFill="1" applyBorder="1"/>
    <xf numFmtId="0" fontId="1" fillId="0" borderId="3" xfId="0" applyFont="1" applyBorder="1" applyAlignment="1">
      <alignment horizontal="center"/>
    </xf>
    <xf numFmtId="164" fontId="1" fillId="3" borderId="6" xfId="0" applyNumberFormat="1" applyFont="1" applyFill="1" applyBorder="1"/>
    <xf numFmtId="164" fontId="0" fillId="0" borderId="6" xfId="0" applyNumberFormat="1" applyBorder="1"/>
    <xf numFmtId="164" fontId="0" fillId="0" borderId="10" xfId="0" applyNumberFormat="1" applyBorder="1"/>
    <xf numFmtId="164" fontId="1" fillId="2" borderId="6" xfId="0" applyNumberFormat="1" applyFont="1" applyFill="1" applyBorder="1"/>
    <xf numFmtId="164" fontId="0" fillId="0" borderId="0" xfId="0" applyNumberFormat="1"/>
    <xf numFmtId="164" fontId="0" fillId="0" borderId="12" xfId="0" applyNumberFormat="1" applyBorder="1"/>
    <xf numFmtId="164" fontId="0" fillId="0" borderId="2" xfId="0" applyNumberFormat="1" applyBorder="1"/>
    <xf numFmtId="164" fontId="0" fillId="0" borderId="9" xfId="0" applyNumberFormat="1" applyBorder="1"/>
    <xf numFmtId="164" fontId="0" fillId="0" borderId="8" xfId="0" applyNumberFormat="1" applyBorder="1"/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0" fillId="0" borderId="0" xfId="0" applyNumberFormat="1"/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4" fillId="6" borderId="16" xfId="0" applyFont="1" applyFill="1" applyBorder="1"/>
    <xf numFmtId="0" fontId="3" fillId="2" borderId="17" xfId="0" applyFont="1" applyFill="1" applyBorder="1"/>
    <xf numFmtId="0" fontId="0" fillId="0" borderId="17" xfId="0" applyBorder="1" applyAlignment="1">
      <alignment horizontal="left" indent="2"/>
    </xf>
    <xf numFmtId="0" fontId="3" fillId="3" borderId="17" xfId="0" applyFont="1" applyFill="1" applyBorder="1"/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3"/>
  <sheetViews>
    <sheetView tabSelected="1" workbookViewId="0">
      <selection activeCell="Z21" sqref="Z21"/>
    </sheetView>
  </sheetViews>
  <sheetFormatPr baseColWidth="10" defaultRowHeight="14.4" x14ac:dyDescent="0.3"/>
  <cols>
    <col min="1" max="1" width="31.33203125" customWidth="1"/>
    <col min="2" max="8" width="9.109375" customWidth="1"/>
    <col min="9" max="9" width="2.88671875" customWidth="1"/>
    <col min="10" max="16" width="9.109375" customWidth="1"/>
    <col min="17" max="17" width="2.88671875" customWidth="1"/>
    <col min="18" max="25" width="9.109375" customWidth="1"/>
  </cols>
  <sheetData>
    <row r="1" spans="1:25" ht="21" customHeight="1" x14ac:dyDescent="0.4">
      <c r="A1" s="1" t="s">
        <v>0</v>
      </c>
    </row>
    <row r="2" spans="1:25" ht="7.5" customHeight="1" thickBot="1" x14ac:dyDescent="0.45">
      <c r="A2" s="1"/>
    </row>
    <row r="3" spans="1:25" ht="15" thickBot="1" x14ac:dyDescent="0.35">
      <c r="B3" s="30" t="s">
        <v>1</v>
      </c>
      <c r="C3" s="31"/>
      <c r="D3" s="31"/>
      <c r="E3" s="31"/>
      <c r="F3" s="31"/>
      <c r="G3" s="31"/>
      <c r="H3" s="32"/>
      <c r="J3" s="33" t="s">
        <v>2</v>
      </c>
      <c r="K3" s="34"/>
      <c r="L3" s="34"/>
      <c r="M3" s="34"/>
      <c r="N3" s="34"/>
      <c r="O3" s="34"/>
      <c r="P3" s="35"/>
      <c r="R3" s="36" t="s">
        <v>3</v>
      </c>
      <c r="S3" s="37"/>
      <c r="T3" s="37"/>
      <c r="U3" s="37"/>
      <c r="V3" s="37"/>
      <c r="W3" s="37"/>
      <c r="X3" s="38"/>
    </row>
    <row r="4" spans="1:25" x14ac:dyDescent="0.3">
      <c r="A4" s="4" t="s">
        <v>4</v>
      </c>
      <c r="B4" s="2">
        <v>2017</v>
      </c>
      <c r="C4" s="2">
        <v>2018</v>
      </c>
      <c r="D4" s="2">
        <v>2019</v>
      </c>
      <c r="E4" s="2">
        <v>2020</v>
      </c>
      <c r="F4" s="2">
        <v>2021</v>
      </c>
      <c r="G4" s="2">
        <v>2022</v>
      </c>
      <c r="H4" s="3">
        <v>2023</v>
      </c>
      <c r="J4" s="16">
        <v>2017</v>
      </c>
      <c r="K4" s="2">
        <v>2018</v>
      </c>
      <c r="L4" s="2">
        <v>2019</v>
      </c>
      <c r="M4" s="2">
        <v>2020</v>
      </c>
      <c r="N4" s="2">
        <v>2021</v>
      </c>
      <c r="O4" s="2">
        <v>2022</v>
      </c>
      <c r="P4" s="3">
        <v>2023</v>
      </c>
      <c r="R4" s="16">
        <v>2017</v>
      </c>
      <c r="S4" s="2">
        <v>2018</v>
      </c>
      <c r="T4" s="2">
        <v>2019</v>
      </c>
      <c r="U4" s="2">
        <v>2020</v>
      </c>
      <c r="V4" s="2">
        <v>2021</v>
      </c>
      <c r="W4" s="2">
        <v>2022</v>
      </c>
      <c r="X4" s="3">
        <v>2023</v>
      </c>
    </row>
    <row r="5" spans="1:25" ht="15.6" customHeight="1" x14ac:dyDescent="0.3">
      <c r="A5" s="5" t="s">
        <v>5</v>
      </c>
      <c r="B5" s="12">
        <f>SUM(B6:B7)</f>
        <v>5.7212549999999993</v>
      </c>
      <c r="C5" s="12">
        <f>SUM(C6:C7)</f>
        <v>5.7033769999999997</v>
      </c>
      <c r="D5" s="12">
        <f>SUM(D6:D7)</f>
        <v>5.7374550000000006</v>
      </c>
      <c r="E5" s="12">
        <f>SUM(E6:E7)</f>
        <v>5.7471949999999996</v>
      </c>
      <c r="F5" s="12">
        <f>SUM(F6:F7)</f>
        <v>5.8452800000000007</v>
      </c>
      <c r="G5" s="12">
        <f>SUM(G6:G7)</f>
        <v>5.9888620000000001</v>
      </c>
      <c r="H5" s="13">
        <f>SUM(H6:H7)</f>
        <v>6.0534619999999988</v>
      </c>
      <c r="I5" s="21"/>
      <c r="J5" s="20">
        <f>SUM(J6:J7)</f>
        <v>4.3574839999999995</v>
      </c>
      <c r="K5" s="12">
        <f>SUM(K6:K7)</f>
        <v>4.3055250000000003</v>
      </c>
      <c r="L5" s="12">
        <f>SUM(L6:L7)</f>
        <v>4.2880919999999998</v>
      </c>
      <c r="M5" s="12">
        <f>SUM(M6:M7)</f>
        <v>4.2511330000000003</v>
      </c>
      <c r="N5" s="12">
        <f>SUM(N6:N7)</f>
        <v>4.2670079999999997</v>
      </c>
      <c r="O5" s="12">
        <f>SUM(O6:O7)</f>
        <v>4.3507750000000005</v>
      </c>
      <c r="P5" s="13">
        <f>SUM(P6:P7)</f>
        <v>4.3641940000000004</v>
      </c>
      <c r="Q5" s="21"/>
      <c r="R5" s="20">
        <f>SUM(R6:R7)</f>
        <v>1.3637710000000001</v>
      </c>
      <c r="S5" s="12">
        <f>SUM(S6:S7)</f>
        <v>1.3978519999999999</v>
      </c>
      <c r="T5" s="12">
        <f>SUM(T6:T7)</f>
        <v>1.449363</v>
      </c>
      <c r="U5" s="12">
        <f>SUM(U6:U7)</f>
        <v>1.496062</v>
      </c>
      <c r="V5" s="12">
        <f>SUM(V6:V7)</f>
        <v>1.5782719999999999</v>
      </c>
      <c r="W5" s="12">
        <f>SUM(W6:W7)</f>
        <v>1.6380870000000001</v>
      </c>
      <c r="X5" s="13">
        <f>SUM(X6:X7)</f>
        <v>1.689268</v>
      </c>
    </row>
    <row r="6" spans="1:25" x14ac:dyDescent="0.3">
      <c r="A6" s="6" t="s">
        <v>6</v>
      </c>
      <c r="B6" s="9">
        <v>4.7669549999999994</v>
      </c>
      <c r="C6" s="9">
        <v>4.8940289999999997</v>
      </c>
      <c r="D6" s="9">
        <v>5.0176280000000002</v>
      </c>
      <c r="E6" s="9">
        <v>5.1472470000000001</v>
      </c>
      <c r="F6" s="9">
        <v>5.3365220000000004</v>
      </c>
      <c r="G6" s="9">
        <v>5.4931359999999998</v>
      </c>
      <c r="H6" s="10">
        <v>5.5854539999999986</v>
      </c>
      <c r="I6" s="21"/>
      <c r="J6" s="18">
        <v>3.4091019999999999</v>
      </c>
      <c r="K6" s="9">
        <v>3.5012120000000002</v>
      </c>
      <c r="L6" s="9">
        <v>3.57267</v>
      </c>
      <c r="M6" s="9">
        <v>3.6549230000000001</v>
      </c>
      <c r="N6" s="9">
        <v>3.761943</v>
      </c>
      <c r="O6" s="9">
        <v>3.8584010000000002</v>
      </c>
      <c r="P6" s="10">
        <v>3.898136</v>
      </c>
      <c r="Q6" s="21"/>
      <c r="R6" s="18">
        <v>1.357853</v>
      </c>
      <c r="S6" s="9">
        <v>1.392817</v>
      </c>
      <c r="T6" s="9">
        <v>1.444958</v>
      </c>
      <c r="U6" s="9">
        <v>1.492324</v>
      </c>
      <c r="V6" s="9">
        <v>1.574579</v>
      </c>
      <c r="W6" s="9">
        <v>1.634735</v>
      </c>
      <c r="X6" s="10">
        <v>1.6873180000000001</v>
      </c>
    </row>
    <row r="7" spans="1:25" x14ac:dyDescent="0.3">
      <c r="A7" s="6" t="s">
        <v>7</v>
      </c>
      <c r="B7" s="9">
        <v>0.95429999999999993</v>
      </c>
      <c r="C7" s="9">
        <v>0.80934799999999996</v>
      </c>
      <c r="D7" s="9">
        <v>0.71982699999999999</v>
      </c>
      <c r="E7" s="9">
        <v>0.59994799999999993</v>
      </c>
      <c r="F7" s="9">
        <v>0.50875799999999993</v>
      </c>
      <c r="G7" s="9">
        <v>0.495726</v>
      </c>
      <c r="H7" s="10">
        <v>0.46800799999999998</v>
      </c>
      <c r="I7" s="21"/>
      <c r="J7" s="18">
        <v>0.94838199999999995</v>
      </c>
      <c r="K7" s="9">
        <v>0.80431299999999994</v>
      </c>
      <c r="L7" s="9">
        <v>0.715422</v>
      </c>
      <c r="M7" s="9">
        <v>0.59621000000000002</v>
      </c>
      <c r="N7" s="9">
        <v>0.50506499999999999</v>
      </c>
      <c r="O7" s="9">
        <v>0.49237399999999998</v>
      </c>
      <c r="P7" s="10">
        <v>0.46605799999999997</v>
      </c>
      <c r="Q7" s="21"/>
      <c r="R7" s="18">
        <v>5.9179999999999996E-3</v>
      </c>
      <c r="S7" s="9">
        <v>5.0350000000000004E-3</v>
      </c>
      <c r="T7" s="9">
        <v>4.4050000000000001E-3</v>
      </c>
      <c r="U7" s="9">
        <v>3.738E-3</v>
      </c>
      <c r="V7" s="9">
        <v>3.6930000000000001E-3</v>
      </c>
      <c r="W7" s="9">
        <v>3.3519999999999999E-3</v>
      </c>
      <c r="X7" s="10">
        <v>1.9499999999999999E-3</v>
      </c>
    </row>
    <row r="8" spans="1:25" ht="15.6" customHeight="1" x14ac:dyDescent="0.3">
      <c r="A8" s="7" t="s">
        <v>8</v>
      </c>
      <c r="B8" s="14">
        <f>SUM(B9:B10)</f>
        <v>5.719665</v>
      </c>
      <c r="C8" s="14">
        <f>SUM(C9:C10)</f>
        <v>5.7208939999999995</v>
      </c>
      <c r="D8" s="14">
        <f>SUM(D9:D10)</f>
        <v>5.77583</v>
      </c>
      <c r="E8" s="14">
        <f>SUM(E9:E10)</f>
        <v>5.8350439999999999</v>
      </c>
      <c r="F8" s="14">
        <f>SUM(F9:F10)</f>
        <v>5.9264909999999995</v>
      </c>
      <c r="G8" s="14">
        <f>SUM(G9:G10)</f>
        <v>6.0197089999999998</v>
      </c>
      <c r="H8" s="15">
        <f>SUM(H9:H10)</f>
        <v>6.0970879999999994</v>
      </c>
      <c r="I8" s="21"/>
      <c r="J8" s="17">
        <f>SUM(J9:J10)</f>
        <v>4.3545730000000002</v>
      </c>
      <c r="K8" s="14">
        <f>SUM(K9:K10)</f>
        <v>4.3040839999999996</v>
      </c>
      <c r="L8" s="14">
        <f>SUM(L9:L10)</f>
        <v>4.3038299999999996</v>
      </c>
      <c r="M8" s="14">
        <f>SUM(M9:M10)</f>
        <v>4.3075039999999998</v>
      </c>
      <c r="N8" s="14">
        <f>SUM(N9:N10)</f>
        <v>4.3220269999999994</v>
      </c>
      <c r="O8" s="14">
        <f>SUM(O9:O10)</f>
        <v>4.3576430000000004</v>
      </c>
      <c r="P8" s="15">
        <f>SUM(P9:P10)</f>
        <v>4.3875570000000002</v>
      </c>
      <c r="Q8" s="21"/>
      <c r="R8" s="17">
        <f>SUM(R9:R10)</f>
        <v>1.365092</v>
      </c>
      <c r="S8" s="14">
        <f>SUM(S9:S10)</f>
        <v>1.4168099999999999</v>
      </c>
      <c r="T8" s="14">
        <f>SUM(T9:T10)</f>
        <v>1.472</v>
      </c>
      <c r="U8" s="14">
        <f>SUM(U9:U10)</f>
        <v>1.5275399999999999</v>
      </c>
      <c r="V8" s="14">
        <f>SUM(V9:V10)</f>
        <v>1.6044640000000001</v>
      </c>
      <c r="W8" s="14">
        <f>SUM(W9:W10)</f>
        <v>1.662066</v>
      </c>
      <c r="X8" s="15">
        <f>SUM(X9:X10)</f>
        <v>1.7095309999999999</v>
      </c>
    </row>
    <row r="9" spans="1:25" x14ac:dyDescent="0.3">
      <c r="A9" s="6" t="s">
        <v>6</v>
      </c>
      <c r="B9" s="9">
        <v>4.8306100000000001</v>
      </c>
      <c r="C9" s="9">
        <v>4.9656509999999994</v>
      </c>
      <c r="D9" s="9">
        <v>5.0989930000000001</v>
      </c>
      <c r="E9" s="9">
        <v>5.274311</v>
      </c>
      <c r="F9" s="9">
        <v>5.4304519999999998</v>
      </c>
      <c r="G9" s="9">
        <v>5.5408759999999999</v>
      </c>
      <c r="H9" s="10">
        <v>5.6318089999999996</v>
      </c>
      <c r="I9" s="21"/>
      <c r="J9" s="18">
        <v>3.4708459999999999</v>
      </c>
      <c r="K9" s="9">
        <v>3.5533519999999998</v>
      </c>
      <c r="L9" s="9">
        <v>3.63124</v>
      </c>
      <c r="M9" s="9">
        <v>3.7500650000000002</v>
      </c>
      <c r="N9" s="9">
        <v>3.8294039999999998</v>
      </c>
      <c r="O9" s="9">
        <v>3.881364</v>
      </c>
      <c r="P9" s="10">
        <v>3.9239980000000001</v>
      </c>
      <c r="Q9" s="21"/>
      <c r="R9" s="18">
        <v>1.359764</v>
      </c>
      <c r="S9" s="9">
        <v>1.412299</v>
      </c>
      <c r="T9" s="9">
        <v>1.4677530000000001</v>
      </c>
      <c r="U9" s="9">
        <v>1.524246</v>
      </c>
      <c r="V9" s="9">
        <v>1.601048</v>
      </c>
      <c r="W9" s="9">
        <v>1.6595120000000001</v>
      </c>
      <c r="X9" s="10">
        <v>1.707811</v>
      </c>
    </row>
    <row r="10" spans="1:25" ht="15" customHeight="1" thickBot="1" x14ac:dyDescent="0.35">
      <c r="A10" s="8" t="s">
        <v>7</v>
      </c>
      <c r="B10" s="11">
        <v>0.88905499999999993</v>
      </c>
      <c r="C10" s="11">
        <v>0.755243</v>
      </c>
      <c r="D10" s="11">
        <v>0.67683700000000002</v>
      </c>
      <c r="E10" s="11">
        <v>0.56073299999999993</v>
      </c>
      <c r="F10" s="11">
        <v>0.49603900000000001</v>
      </c>
      <c r="G10" s="11">
        <v>0.47883300000000001</v>
      </c>
      <c r="H10" s="22">
        <v>0.465279</v>
      </c>
      <c r="I10" s="21"/>
      <c r="J10" s="19">
        <v>0.88372699999999993</v>
      </c>
      <c r="K10" s="11">
        <v>0.75073199999999995</v>
      </c>
      <c r="L10" s="11">
        <v>0.67259000000000002</v>
      </c>
      <c r="M10" s="11">
        <v>0.55743900000000002</v>
      </c>
      <c r="N10" s="11">
        <v>0.49262299999999998</v>
      </c>
      <c r="O10" s="11">
        <v>0.47627900000000001</v>
      </c>
      <c r="P10" s="22">
        <v>0.463559</v>
      </c>
      <c r="Q10" s="21"/>
      <c r="R10" s="19">
        <v>5.3279999999999994E-3</v>
      </c>
      <c r="S10" s="11">
        <v>4.5109999999999994E-3</v>
      </c>
      <c r="T10" s="11">
        <v>4.2469999999999999E-3</v>
      </c>
      <c r="U10" s="11">
        <v>3.2940000000000001E-3</v>
      </c>
      <c r="V10" s="11">
        <v>3.4160000000000002E-3</v>
      </c>
      <c r="W10" s="11">
        <v>2.5539999999999998E-3</v>
      </c>
      <c r="X10" s="22">
        <v>1.72E-3</v>
      </c>
    </row>
    <row r="11" spans="1:25" x14ac:dyDescent="0.3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21" customHeight="1" x14ac:dyDescent="0.4">
      <c r="A12" s="1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7.5" customHeight="1" thickBot="1" x14ac:dyDescent="0.45">
      <c r="A13" s="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5" customHeight="1" thickBot="1" x14ac:dyDescent="0.35">
      <c r="B14" s="30" t="str">
        <f>B3</f>
        <v>Privat og bedrift samlet</v>
      </c>
      <c r="C14" s="31"/>
      <c r="D14" s="31"/>
      <c r="E14" s="31"/>
      <c r="F14" s="31"/>
      <c r="G14" s="31"/>
      <c r="H14" s="32"/>
      <c r="I14" s="21"/>
      <c r="J14" s="33" t="s">
        <v>2</v>
      </c>
      <c r="K14" s="34"/>
      <c r="L14" s="34"/>
      <c r="M14" s="34"/>
      <c r="N14" s="34"/>
      <c r="O14" s="34"/>
      <c r="P14" s="35"/>
      <c r="Q14" s="21"/>
      <c r="R14" s="36" t="s">
        <v>3</v>
      </c>
      <c r="S14" s="37"/>
      <c r="T14" s="37"/>
      <c r="U14" s="37"/>
      <c r="V14" s="37"/>
      <c r="W14" s="37"/>
      <c r="X14" s="38"/>
    </row>
    <row r="15" spans="1:25" x14ac:dyDescent="0.3">
      <c r="A15" s="39" t="s">
        <v>10</v>
      </c>
      <c r="B15" s="28">
        <v>2017</v>
      </c>
      <c r="C15" s="26">
        <v>2018</v>
      </c>
      <c r="D15" s="26">
        <v>2019</v>
      </c>
      <c r="E15" s="26">
        <v>2020</v>
      </c>
      <c r="F15" s="26">
        <v>2021</v>
      </c>
      <c r="G15" s="26">
        <v>2022</v>
      </c>
      <c r="H15" s="27">
        <v>2023</v>
      </c>
      <c r="I15" s="21"/>
      <c r="J15" s="28">
        <v>2017</v>
      </c>
      <c r="K15" s="26">
        <v>2018</v>
      </c>
      <c r="L15" s="26">
        <v>2019</v>
      </c>
      <c r="M15" s="26">
        <v>2020</v>
      </c>
      <c r="N15" s="26">
        <v>2021</v>
      </c>
      <c r="O15" s="26">
        <v>2022</v>
      </c>
      <c r="P15" s="27">
        <v>2023</v>
      </c>
      <c r="Q15" s="29"/>
      <c r="R15" s="28">
        <v>2017</v>
      </c>
      <c r="S15" s="26">
        <v>2018</v>
      </c>
      <c r="T15" s="26">
        <v>2019</v>
      </c>
      <c r="U15" s="26">
        <v>2020</v>
      </c>
      <c r="V15" s="26">
        <v>2021</v>
      </c>
      <c r="W15" s="26">
        <v>2022</v>
      </c>
      <c r="X15" s="27">
        <v>2023</v>
      </c>
    </row>
    <row r="16" spans="1:25" ht="15.6" customHeight="1" x14ac:dyDescent="0.3">
      <c r="A16" s="40" t="s">
        <v>5</v>
      </c>
      <c r="B16" s="20">
        <f>SUM(B17:B18)</f>
        <v>9.2381928835480007</v>
      </c>
      <c r="C16" s="12">
        <f>SUM(C17:C18)</f>
        <v>9.3580287808150011</v>
      </c>
      <c r="D16" s="12">
        <f>SUM(D17:D18)</f>
        <v>9.2003429715659983</v>
      </c>
      <c r="E16" s="12">
        <f>SUM(E17:E18)</f>
        <v>9.2925815618431749</v>
      </c>
      <c r="F16" s="12">
        <f>SUM(F17:F18)</f>
        <v>9.568084644499999</v>
      </c>
      <c r="G16" s="12">
        <f>SUM(G17:G18)</f>
        <v>10.105040299999999</v>
      </c>
      <c r="H16" s="13">
        <f>SUM(H17:H18)</f>
        <v>10.640401075</v>
      </c>
      <c r="I16" s="21"/>
      <c r="J16" s="20">
        <f>SUM(J17:J18)</f>
        <v>6.1799241447400002</v>
      </c>
      <c r="K16" s="12">
        <f>SUM(K17:K18)</f>
        <v>6.3556448271899999</v>
      </c>
      <c r="L16" s="12">
        <f>SUM(L17:L18)</f>
        <v>6.2311163815360002</v>
      </c>
      <c r="M16" s="12">
        <f>SUM(M17:M18)</f>
        <v>6.3375328275081735</v>
      </c>
      <c r="N16" s="12">
        <f>SUM(N17:N18)</f>
        <v>6.54465556269</v>
      </c>
      <c r="O16" s="12">
        <f>SUM(O17:O18)</f>
        <v>6.8261015999999994</v>
      </c>
      <c r="P16" s="13">
        <f>SUM(P17:P18)</f>
        <v>7.2001366750000004</v>
      </c>
      <c r="Q16" s="21"/>
      <c r="R16" s="20">
        <f>SUM(R17:R18)</f>
        <v>3.0582687388080001</v>
      </c>
      <c r="S16" s="12">
        <f>SUM(S17:S18)</f>
        <v>3.0023839536250003</v>
      </c>
      <c r="T16" s="12">
        <f>SUM(T17:T18)</f>
        <v>2.9692265900299999</v>
      </c>
      <c r="U16" s="12">
        <f>SUM(U17:U18)</f>
        <v>2.9550487343349996</v>
      </c>
      <c r="V16" s="12">
        <f>SUM(V17:V18)</f>
        <v>3.0234290818099998</v>
      </c>
      <c r="W16" s="12">
        <f>SUM(W17:W18)</f>
        <v>3.2789386999999999</v>
      </c>
      <c r="X16" s="13">
        <f>SUM(X17:X18)</f>
        <v>3.4402643999999998</v>
      </c>
    </row>
    <row r="17" spans="1:25" x14ac:dyDescent="0.3">
      <c r="A17" s="41" t="s">
        <v>11</v>
      </c>
      <c r="B17" s="18">
        <v>6.3419295100000008</v>
      </c>
      <c r="C17" s="9">
        <v>6.6215519782050007</v>
      </c>
      <c r="D17" s="9">
        <v>6.9865446388329993</v>
      </c>
      <c r="E17" s="9">
        <v>7.2939944610799996</v>
      </c>
      <c r="F17" s="9">
        <v>7.6100083697809993</v>
      </c>
      <c r="G17" s="9">
        <v>7.9378899999999986</v>
      </c>
      <c r="H17" s="10">
        <v>8.3110754999999994</v>
      </c>
      <c r="I17" s="21"/>
      <c r="J17" s="18">
        <v>4.3911644000000001</v>
      </c>
      <c r="K17" s="9">
        <v>4.6910051689049999</v>
      </c>
      <c r="L17" s="9">
        <v>4.982984532933</v>
      </c>
      <c r="M17" s="9">
        <v>5.1656540186999989</v>
      </c>
      <c r="N17" s="9">
        <v>5.4249677037310002</v>
      </c>
      <c r="O17" s="9">
        <v>5.6153939999999993</v>
      </c>
      <c r="P17" s="10">
        <v>5.9193965000000004</v>
      </c>
      <c r="Q17" s="21"/>
      <c r="R17" s="18">
        <v>1.9507651100000001</v>
      </c>
      <c r="S17" s="9">
        <v>1.9305468093</v>
      </c>
      <c r="T17" s="9">
        <v>2.0035601059000001</v>
      </c>
      <c r="U17" s="9">
        <v>2.1283404423799999</v>
      </c>
      <c r="V17" s="9">
        <v>2.1850406660499999</v>
      </c>
      <c r="W17" s="9">
        <v>2.3224960000000001</v>
      </c>
      <c r="X17" s="10">
        <v>2.3916789999999999</v>
      </c>
    </row>
    <row r="18" spans="1:25" x14ac:dyDescent="0.3">
      <c r="A18" s="41" t="s">
        <v>12</v>
      </c>
      <c r="B18" s="18">
        <v>2.8962633735479999</v>
      </c>
      <c r="C18" s="9">
        <v>2.7364768026099999</v>
      </c>
      <c r="D18" s="9">
        <v>2.213798332733</v>
      </c>
      <c r="E18" s="9">
        <v>1.998587100763175</v>
      </c>
      <c r="F18" s="9">
        <v>1.9580762747189999</v>
      </c>
      <c r="G18" s="9">
        <v>2.1671502999999999</v>
      </c>
      <c r="H18" s="10">
        <v>2.3293255749999999</v>
      </c>
      <c r="I18" s="21"/>
      <c r="J18" s="18">
        <v>1.7887597447400001</v>
      </c>
      <c r="K18" s="9">
        <v>1.664639658285</v>
      </c>
      <c r="L18" s="9">
        <v>1.248131848603</v>
      </c>
      <c r="M18" s="9">
        <v>1.1718788088081751</v>
      </c>
      <c r="N18" s="9">
        <v>1.119687858959</v>
      </c>
      <c r="O18" s="9">
        <v>1.2107076000000001</v>
      </c>
      <c r="P18" s="10">
        <v>1.280740175</v>
      </c>
      <c r="Q18" s="21"/>
      <c r="R18" s="18">
        <v>1.107503628808</v>
      </c>
      <c r="S18" s="9">
        <v>1.0718371443250001</v>
      </c>
      <c r="T18" s="9">
        <v>0.96566648413</v>
      </c>
      <c r="U18" s="9">
        <v>0.82670829195499995</v>
      </c>
      <c r="V18" s="9">
        <v>0.83838841575999989</v>
      </c>
      <c r="W18" s="9">
        <v>0.95644269999999987</v>
      </c>
      <c r="X18" s="10">
        <v>1.0485853999999999</v>
      </c>
    </row>
    <row r="19" spans="1:25" ht="15.6" customHeight="1" x14ac:dyDescent="0.3">
      <c r="A19" s="42" t="s">
        <v>8</v>
      </c>
      <c r="B19" s="17">
        <f>SUM(B20:B21)</f>
        <v>18.746993442091998</v>
      </c>
      <c r="C19" s="14">
        <f>SUM(C20:C21)</f>
        <v>18.294798103471997</v>
      </c>
      <c r="D19" s="14">
        <f>SUM(D20:D21)</f>
        <v>18.761744796521</v>
      </c>
      <c r="E19" s="14">
        <f>SUM(E20:E21)</f>
        <v>18.949360498594999</v>
      </c>
      <c r="F19" s="14">
        <f>SUM(F20:F21)</f>
        <v>19.619664328157</v>
      </c>
      <c r="G19" s="14">
        <f>SUM(G20:G21)</f>
        <v>20.660688299999997</v>
      </c>
      <c r="H19" s="15">
        <f>SUM(H20:H21)</f>
        <v>21.612731099182</v>
      </c>
      <c r="I19" s="21"/>
      <c r="J19" s="17">
        <f>SUM(J20:J21)</f>
        <v>12.62027880946</v>
      </c>
      <c r="K19" s="14">
        <f>SUM(K20:K21)</f>
        <v>12.363236187188997</v>
      </c>
      <c r="L19" s="14">
        <f>SUM(L20:L21)</f>
        <v>12.712677456626999</v>
      </c>
      <c r="M19" s="14">
        <f>SUM(M20:M21)</f>
        <v>13.007806014013003</v>
      </c>
      <c r="N19" s="14">
        <f>SUM(N20:N21)</f>
        <v>13.364225474256999</v>
      </c>
      <c r="O19" s="14">
        <f>SUM(O20:O21)</f>
        <v>13.9296337</v>
      </c>
      <c r="P19" s="15">
        <f>SUM(P20:P21)</f>
        <v>14.680305386284999</v>
      </c>
      <c r="Q19" s="21"/>
      <c r="R19" s="17">
        <f>SUM(R20:R21)</f>
        <v>6.126714632631999</v>
      </c>
      <c r="S19" s="14">
        <f>SUM(S20:S21)</f>
        <v>5.931561916283</v>
      </c>
      <c r="T19" s="14">
        <f>SUM(T20:T21)</f>
        <v>6.049067339894</v>
      </c>
      <c r="U19" s="14">
        <f>SUM(U20:U21)</f>
        <v>5.9415544845819994</v>
      </c>
      <c r="V19" s="14">
        <f>SUM(V20:V21)</f>
        <v>6.2554388538999985</v>
      </c>
      <c r="W19" s="14">
        <f>SUM(W20:W21)</f>
        <v>6.7310545999999993</v>
      </c>
      <c r="X19" s="15">
        <f>SUM(X20:X21)</f>
        <v>6.9324257128969995</v>
      </c>
    </row>
    <row r="20" spans="1:25" x14ac:dyDescent="0.3">
      <c r="A20" s="41" t="s">
        <v>11</v>
      </c>
      <c r="B20" s="18">
        <v>12.945523714451999</v>
      </c>
      <c r="C20" s="9">
        <v>13.483349936847</v>
      </c>
      <c r="D20" s="9">
        <v>14.240802214593</v>
      </c>
      <c r="E20" s="9">
        <v>14.886305896248</v>
      </c>
      <c r="F20" s="9">
        <v>15.435758310136</v>
      </c>
      <c r="G20" s="9">
        <v>16.117270999999999</v>
      </c>
      <c r="H20" s="10">
        <v>16.881576837076999</v>
      </c>
      <c r="I20" s="21"/>
      <c r="J20" s="18">
        <v>9.0172989285919982</v>
      </c>
      <c r="K20" s="9">
        <v>9.5918606821669989</v>
      </c>
      <c r="L20" s="9">
        <v>10.158004533503</v>
      </c>
      <c r="M20" s="9">
        <v>10.599325188988001</v>
      </c>
      <c r="N20" s="9">
        <v>10.988301744216001</v>
      </c>
      <c r="O20" s="9">
        <v>11.416686</v>
      </c>
      <c r="P20" s="10">
        <v>12.087838644623</v>
      </c>
      <c r="Q20" s="21"/>
      <c r="R20" s="18">
        <v>3.9282247858599999</v>
      </c>
      <c r="S20" s="9">
        <v>3.8914892546800002</v>
      </c>
      <c r="T20" s="9">
        <v>4.0827976810899997</v>
      </c>
      <c r="U20" s="9">
        <v>4.2869807072599997</v>
      </c>
      <c r="V20" s="9">
        <v>4.4474565659199987</v>
      </c>
      <c r="W20" s="9">
        <v>4.7005849999999993</v>
      </c>
      <c r="X20" s="10">
        <v>4.7937381924539997</v>
      </c>
    </row>
    <row r="21" spans="1:25" ht="15" customHeight="1" thickBot="1" x14ac:dyDescent="0.35">
      <c r="A21" s="43" t="s">
        <v>12</v>
      </c>
      <c r="B21" s="19">
        <v>5.8014697276399989</v>
      </c>
      <c r="C21" s="11">
        <v>4.8114481666249986</v>
      </c>
      <c r="D21" s="11">
        <v>4.5209425819280016</v>
      </c>
      <c r="E21" s="11">
        <v>4.0630546023469991</v>
      </c>
      <c r="F21" s="11">
        <v>4.1839060180210002</v>
      </c>
      <c r="G21" s="11">
        <v>4.5434172999999998</v>
      </c>
      <c r="H21" s="22">
        <v>4.731154262105</v>
      </c>
      <c r="I21" s="21"/>
      <c r="J21" s="19">
        <v>3.6029798808680011</v>
      </c>
      <c r="K21" s="11">
        <v>2.7713755050219988</v>
      </c>
      <c r="L21" s="11">
        <v>2.5546729231239991</v>
      </c>
      <c r="M21" s="11">
        <v>2.4084808250250012</v>
      </c>
      <c r="N21" s="11">
        <v>2.375923730040999</v>
      </c>
      <c r="O21" s="11">
        <v>2.5129476999999998</v>
      </c>
      <c r="P21" s="22">
        <v>2.5924667416620002</v>
      </c>
      <c r="Q21" s="21"/>
      <c r="R21" s="19">
        <v>2.1984898467719991</v>
      </c>
      <c r="S21" s="11">
        <v>2.0400726616029998</v>
      </c>
      <c r="T21" s="11">
        <v>1.9662696588040001</v>
      </c>
      <c r="U21" s="11">
        <v>1.654573777322</v>
      </c>
      <c r="V21" s="11">
        <v>1.80798228798</v>
      </c>
      <c r="W21" s="11">
        <v>2.0304696</v>
      </c>
      <c r="X21" s="22">
        <v>2.1386875204429998</v>
      </c>
    </row>
    <row r="22" spans="1:25" x14ac:dyDescent="0.3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1" customHeight="1" x14ac:dyDescent="0.4">
      <c r="A23" s="1" t="s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7.5" customHeight="1" thickBot="1" x14ac:dyDescent="0.45">
      <c r="A24" s="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" customHeight="1" thickBot="1" x14ac:dyDescent="0.35">
      <c r="B25" s="30" t="s">
        <v>1</v>
      </c>
      <c r="C25" s="31"/>
      <c r="D25" s="31"/>
      <c r="E25" s="31"/>
      <c r="F25" s="31"/>
      <c r="G25" s="31"/>
      <c r="H25" s="32"/>
      <c r="I25" s="21"/>
      <c r="J25" s="33" t="s">
        <v>2</v>
      </c>
      <c r="K25" s="34"/>
      <c r="L25" s="34"/>
      <c r="M25" s="34"/>
      <c r="N25" s="34"/>
      <c r="O25" s="34"/>
      <c r="P25" s="35"/>
      <c r="Q25" s="21"/>
      <c r="R25" s="36" t="s">
        <v>3</v>
      </c>
      <c r="S25" s="37"/>
      <c r="T25" s="37"/>
      <c r="U25" s="37"/>
      <c r="V25" s="37"/>
      <c r="W25" s="37"/>
      <c r="X25" s="38"/>
    </row>
    <row r="26" spans="1:25" x14ac:dyDescent="0.3">
      <c r="A26" s="39" t="s">
        <v>4</v>
      </c>
      <c r="B26" s="28">
        <v>2017</v>
      </c>
      <c r="C26" s="26">
        <v>2018</v>
      </c>
      <c r="D26" s="26">
        <v>2019</v>
      </c>
      <c r="E26" s="26">
        <v>2020</v>
      </c>
      <c r="F26" s="26">
        <v>2021</v>
      </c>
      <c r="G26" s="26">
        <v>2022</v>
      </c>
      <c r="H26" s="27">
        <v>2023</v>
      </c>
      <c r="I26" s="29"/>
      <c r="J26" s="28">
        <v>2017</v>
      </c>
      <c r="K26" s="26">
        <v>2018</v>
      </c>
      <c r="L26" s="26">
        <v>2019</v>
      </c>
      <c r="M26" s="26">
        <v>2020</v>
      </c>
      <c r="N26" s="26">
        <v>2021</v>
      </c>
      <c r="O26" s="26">
        <v>2022</v>
      </c>
      <c r="P26" s="27">
        <v>2023</v>
      </c>
      <c r="Q26" s="29"/>
      <c r="R26" s="28">
        <v>2017</v>
      </c>
      <c r="S26" s="26">
        <v>2018</v>
      </c>
      <c r="T26" s="26">
        <v>2019</v>
      </c>
      <c r="U26" s="26">
        <v>2020</v>
      </c>
      <c r="V26" s="26">
        <v>2021</v>
      </c>
      <c r="W26" s="26">
        <v>2022</v>
      </c>
      <c r="X26" s="27">
        <v>2023</v>
      </c>
    </row>
    <row r="27" spans="1:25" ht="15.6" customHeight="1" x14ac:dyDescent="0.3">
      <c r="A27" s="40" t="s">
        <v>5</v>
      </c>
      <c r="B27" s="20">
        <f>SUM(B28:B32)</f>
        <v>2.1307779999999998</v>
      </c>
      <c r="C27" s="12">
        <f>SUM(C28:C32)</f>
        <v>2.1762226666669999</v>
      </c>
      <c r="D27" s="12">
        <f>SUM(D28:D32)</f>
        <v>2.2245900000000001</v>
      </c>
      <c r="E27" s="12">
        <f>SUM(E28:E32)</f>
        <v>2.3023400000000001</v>
      </c>
      <c r="F27" s="12">
        <f>SUM(F28:F32)</f>
        <v>2.3987949999999998</v>
      </c>
      <c r="G27" s="12">
        <f>SUM(G28:G32)</f>
        <v>2.4496419999999999</v>
      </c>
      <c r="H27" s="13">
        <f>SUM(H28:H32)</f>
        <v>2.5048750000000002</v>
      </c>
      <c r="I27" s="21"/>
      <c r="J27" s="20">
        <f>SUM(J28:J32)</f>
        <v>2.0012970000000001</v>
      </c>
      <c r="K27" s="12">
        <f>SUM(K28:K32)</f>
        <v>2.0483776666670002</v>
      </c>
      <c r="L27" s="12">
        <f>SUM(L28:L32)</f>
        <v>2.0987140000000002</v>
      </c>
      <c r="M27" s="12">
        <f>SUM(M28:M32)</f>
        <v>2.1776450000000001</v>
      </c>
      <c r="N27" s="12">
        <f>SUM(N28:N32)</f>
        <v>2.2146369999999997</v>
      </c>
      <c r="O27" s="12">
        <f>SUM(O28:O32)</f>
        <v>2.2704490000000002</v>
      </c>
      <c r="P27" s="13">
        <f>SUM(P28:P32)</f>
        <v>2.3416799999999993</v>
      </c>
      <c r="Q27" s="21"/>
      <c r="R27" s="20">
        <f>SUM(R28:R32)</f>
        <v>0.12948099999999998</v>
      </c>
      <c r="S27" s="12">
        <f>SUM(S28:S32)</f>
        <v>0.12784500000000001</v>
      </c>
      <c r="T27" s="12">
        <f>SUM(T28:T32)</f>
        <v>0.12587599999999999</v>
      </c>
      <c r="U27" s="12">
        <f>SUM(U28:U32)</f>
        <v>0.124695</v>
      </c>
      <c r="V27" s="12">
        <f>SUM(V28:V32)</f>
        <v>0.18415799999999999</v>
      </c>
      <c r="W27" s="12">
        <f>SUM(W28:W32)</f>
        <v>0.17919299999999999</v>
      </c>
      <c r="X27" s="13">
        <f>SUM(X28:X32)</f>
        <v>0.16319499999999998</v>
      </c>
    </row>
    <row r="28" spans="1:25" x14ac:dyDescent="0.3">
      <c r="A28" s="41" t="s">
        <v>14</v>
      </c>
      <c r="B28" s="18">
        <v>0.86358399999999991</v>
      </c>
      <c r="C28" s="9">
        <v>0.99071166666699995</v>
      </c>
      <c r="D28" s="9">
        <v>1.129011</v>
      </c>
      <c r="E28" s="9">
        <v>1.3139289999999999</v>
      </c>
      <c r="F28" s="9">
        <v>1.5013860000000001</v>
      </c>
      <c r="G28" s="9">
        <v>1.6639919999999999</v>
      </c>
      <c r="H28" s="10">
        <v>1.7746409999999999</v>
      </c>
      <c r="I28" s="21"/>
      <c r="J28" s="18">
        <v>0.81617099999999998</v>
      </c>
      <c r="K28" s="9">
        <v>0.93831066666700003</v>
      </c>
      <c r="L28" s="9">
        <v>1.0689820000000001</v>
      </c>
      <c r="M28" s="9">
        <v>1.242324</v>
      </c>
      <c r="N28" s="9">
        <v>1.385513</v>
      </c>
      <c r="O28" s="9">
        <v>1.535709</v>
      </c>
      <c r="P28" s="10">
        <v>1.6418219999999999</v>
      </c>
      <c r="Q28" s="21"/>
      <c r="R28" s="18">
        <v>4.7412999999999997E-2</v>
      </c>
      <c r="S28" s="9">
        <v>5.2401000000000003E-2</v>
      </c>
      <c r="T28" s="9">
        <v>6.0028999999999999E-2</v>
      </c>
      <c r="U28" s="9">
        <v>7.1605000000000002E-2</v>
      </c>
      <c r="V28" s="9">
        <v>0.115873</v>
      </c>
      <c r="W28" s="9">
        <v>0.12828300000000001</v>
      </c>
      <c r="X28" s="10">
        <v>0.13281899999999999</v>
      </c>
    </row>
    <row r="29" spans="1:25" x14ac:dyDescent="0.3">
      <c r="A29" s="41" t="s">
        <v>15</v>
      </c>
      <c r="B29" s="18">
        <v>0.62771100000000002</v>
      </c>
      <c r="C29" s="9">
        <v>0.61543700000000001</v>
      </c>
      <c r="D29" s="9">
        <v>0.60260999999999998</v>
      </c>
      <c r="E29" s="9">
        <v>0.59090699999999996</v>
      </c>
      <c r="F29" s="9">
        <v>0.56160699999999997</v>
      </c>
      <c r="G29" s="9">
        <v>0.52667200000000003</v>
      </c>
      <c r="H29" s="10">
        <v>0.47828300000000001</v>
      </c>
      <c r="I29" s="21"/>
      <c r="J29" s="18">
        <v>0.62265499999999996</v>
      </c>
      <c r="K29" s="9">
        <v>0.60965899999999995</v>
      </c>
      <c r="L29" s="9">
        <v>0.59673299999999996</v>
      </c>
      <c r="M29" s="9">
        <v>0.58506400000000003</v>
      </c>
      <c r="N29" s="9">
        <v>0.557257</v>
      </c>
      <c r="O29" s="9">
        <v>0.52252100000000001</v>
      </c>
      <c r="P29" s="10">
        <v>0.47465200000000002</v>
      </c>
      <c r="Q29" s="21"/>
      <c r="R29" s="18">
        <v>5.0559999999999997E-3</v>
      </c>
      <c r="S29" s="9">
        <v>5.7780000000000001E-3</v>
      </c>
      <c r="T29" s="9">
        <v>5.8769999999999994E-3</v>
      </c>
      <c r="U29" s="9">
        <v>5.8430000000000001E-3</v>
      </c>
      <c r="V29" s="9">
        <v>4.3499999999999997E-3</v>
      </c>
      <c r="W29" s="9">
        <v>4.1510000000000002E-3</v>
      </c>
      <c r="X29" s="10">
        <v>3.6310000000000001E-3</v>
      </c>
    </row>
    <row r="30" spans="1:25" x14ac:dyDescent="0.3">
      <c r="A30" s="41" t="s">
        <v>16</v>
      </c>
      <c r="B30" s="18">
        <v>0</v>
      </c>
      <c r="C30" s="9">
        <v>0</v>
      </c>
      <c r="D30" s="9">
        <v>1.6000000000000001E-3</v>
      </c>
      <c r="E30" s="9">
        <v>5.5724999999999997E-2</v>
      </c>
      <c r="F30" s="9">
        <v>0.112939</v>
      </c>
      <c r="G30" s="9">
        <v>0.15259600000000001</v>
      </c>
      <c r="H30" s="10">
        <v>0.19159300000000001</v>
      </c>
      <c r="I30" s="21"/>
      <c r="J30" s="18">
        <v>0</v>
      </c>
      <c r="K30" s="9">
        <v>0</v>
      </c>
      <c r="L30" s="9">
        <v>1.6000000000000001E-3</v>
      </c>
      <c r="M30" s="9">
        <v>5.3511999999999997E-2</v>
      </c>
      <c r="N30" s="9">
        <v>0.10381</v>
      </c>
      <c r="O30" s="9">
        <v>0.13980300000000001</v>
      </c>
      <c r="P30" s="10">
        <v>0.17829800000000001</v>
      </c>
      <c r="Q30" s="21"/>
      <c r="R30" s="18">
        <v>0</v>
      </c>
      <c r="S30" s="9">
        <v>0</v>
      </c>
      <c r="T30" s="9">
        <v>0</v>
      </c>
      <c r="U30" s="9">
        <v>2.2130000000000001E-3</v>
      </c>
      <c r="V30" s="9">
        <v>9.129E-3</v>
      </c>
      <c r="W30" s="9">
        <v>1.2793000000000001E-2</v>
      </c>
      <c r="X30" s="10">
        <v>1.3295E-2</v>
      </c>
    </row>
    <row r="31" spans="1:25" x14ac:dyDescent="0.3">
      <c r="A31" s="41" t="s">
        <v>17</v>
      </c>
      <c r="B31" s="18">
        <v>0.59405999999999992</v>
      </c>
      <c r="C31" s="9">
        <v>0.52462299999999995</v>
      </c>
      <c r="D31" s="9">
        <v>0.45048100000000002</v>
      </c>
      <c r="E31" s="9">
        <v>0.30163600000000002</v>
      </c>
      <c r="F31" s="9">
        <v>0.177456</v>
      </c>
      <c r="G31" s="9">
        <v>6.2105E-2</v>
      </c>
      <c r="H31" s="10">
        <v>2.1935E-2</v>
      </c>
      <c r="I31" s="21"/>
      <c r="J31" s="18">
        <v>0.52053300000000002</v>
      </c>
      <c r="K31" s="9">
        <v>0.45832000000000001</v>
      </c>
      <c r="L31" s="9">
        <v>0.39340000000000003</v>
      </c>
      <c r="M31" s="9">
        <v>0.25940299999999999</v>
      </c>
      <c r="N31" s="9">
        <v>0.13400000000000001</v>
      </c>
      <c r="O31" s="9">
        <v>4.0749E-2</v>
      </c>
      <c r="P31" s="10">
        <v>1.6081000000000002E-2</v>
      </c>
      <c r="Q31" s="21"/>
      <c r="R31" s="18">
        <v>7.3526999999999995E-2</v>
      </c>
      <c r="S31" s="9">
        <v>6.6303000000000001E-2</v>
      </c>
      <c r="T31" s="9">
        <v>5.7081E-2</v>
      </c>
      <c r="U31" s="9">
        <v>4.2233E-2</v>
      </c>
      <c r="V31" s="9">
        <v>4.3455999999999988E-2</v>
      </c>
      <c r="W31" s="9">
        <v>2.1356E-2</v>
      </c>
      <c r="X31" s="10">
        <v>5.8539999999999998E-3</v>
      </c>
    </row>
    <row r="32" spans="1:25" x14ac:dyDescent="0.3">
      <c r="A32" s="41" t="s">
        <v>18</v>
      </c>
      <c r="B32" s="18">
        <v>4.5422999999999998E-2</v>
      </c>
      <c r="C32" s="9">
        <v>4.5450999999999998E-2</v>
      </c>
      <c r="D32" s="9">
        <v>4.0888000000000001E-2</v>
      </c>
      <c r="E32" s="9">
        <v>4.0142999999999998E-2</v>
      </c>
      <c r="F32" s="9">
        <v>4.5407000000000003E-2</v>
      </c>
      <c r="G32" s="9">
        <v>4.4276999999999997E-2</v>
      </c>
      <c r="H32" s="10">
        <v>3.8422999999999999E-2</v>
      </c>
      <c r="I32" s="21"/>
      <c r="J32" s="18">
        <v>4.1938000000000003E-2</v>
      </c>
      <c r="K32" s="9">
        <v>4.2088E-2</v>
      </c>
      <c r="L32" s="9">
        <v>3.7998999999999998E-2</v>
      </c>
      <c r="M32" s="9">
        <v>3.7342E-2</v>
      </c>
      <c r="N32" s="9">
        <v>3.4056999999999997E-2</v>
      </c>
      <c r="O32" s="9">
        <v>3.1667000000000001E-2</v>
      </c>
      <c r="P32" s="10">
        <v>3.0827E-2</v>
      </c>
      <c r="Q32" s="21"/>
      <c r="R32" s="18">
        <v>3.4849999999999998E-3</v>
      </c>
      <c r="S32" s="9">
        <v>3.3630000000000001E-3</v>
      </c>
      <c r="T32" s="9">
        <v>2.8890000000000001E-3</v>
      </c>
      <c r="U32" s="9">
        <v>2.8010000000000001E-3</v>
      </c>
      <c r="V32" s="9">
        <v>1.1350000000000001E-2</v>
      </c>
      <c r="W32" s="9">
        <v>1.261E-2</v>
      </c>
      <c r="X32" s="10">
        <v>7.5959999999999986E-3</v>
      </c>
    </row>
    <row r="33" spans="1:25" ht="15.6" customHeight="1" x14ac:dyDescent="0.3">
      <c r="A33" s="42" t="s">
        <v>8</v>
      </c>
      <c r="B33" s="17">
        <f>SUM(B34:B38)</f>
        <v>2.2417739914969999</v>
      </c>
      <c r="C33" s="14">
        <f>SUM(C34:C38)</f>
        <v>2.2847830000000005</v>
      </c>
      <c r="D33" s="14">
        <f>SUM(D34:D38)</f>
        <v>2.3350780000000002</v>
      </c>
      <c r="E33" s="14">
        <f>SUM(E34:E38)</f>
        <v>2.3869259999999999</v>
      </c>
      <c r="F33" s="14">
        <f>SUM(F34:F38)</f>
        <v>2.4303539999999999</v>
      </c>
      <c r="G33" s="14">
        <f>SUM(G34:G38)</f>
        <v>2.4853290000000001</v>
      </c>
      <c r="H33" s="15">
        <f>SUM(H34:H38)</f>
        <v>2.5526540000000004</v>
      </c>
      <c r="I33" s="21"/>
      <c r="J33" s="17">
        <f>SUM(J34:J38)</f>
        <v>2.0365359999999999</v>
      </c>
      <c r="K33" s="14">
        <f>SUM(K34:K38)</f>
        <v>2.0790329999999999</v>
      </c>
      <c r="L33" s="14">
        <f>SUM(L34:L38)</f>
        <v>2.1360780000000004</v>
      </c>
      <c r="M33" s="14">
        <f>SUM(M34:M38)</f>
        <v>2.1993170000000002</v>
      </c>
      <c r="N33" s="14">
        <f>SUM(N34:N38)</f>
        <v>2.2511299999999999</v>
      </c>
      <c r="O33" s="14">
        <f>SUM(O34:O38)</f>
        <v>2.3181349999999998</v>
      </c>
      <c r="P33" s="15">
        <f>SUM(P34:P38)</f>
        <v>2.3886969999999996</v>
      </c>
      <c r="Q33" s="21"/>
      <c r="R33" s="17">
        <f>SUM(R34:R38)</f>
        <v>0.20523799149700001</v>
      </c>
      <c r="S33" s="14">
        <f>SUM(S34:S38)</f>
        <v>0.20574999999999999</v>
      </c>
      <c r="T33" s="14">
        <f>SUM(T34:T38)</f>
        <v>0.19900000000000001</v>
      </c>
      <c r="U33" s="14">
        <f>SUM(U34:U38)</f>
        <v>0.18760900000000003</v>
      </c>
      <c r="V33" s="14">
        <f>SUM(V34:V38)</f>
        <v>0.17922399999999997</v>
      </c>
      <c r="W33" s="14">
        <f>SUM(W34:W38)</f>
        <v>0.16719400000000001</v>
      </c>
      <c r="X33" s="15">
        <f>SUM(X34:X38)</f>
        <v>0.16395699999999999</v>
      </c>
    </row>
    <row r="34" spans="1:25" x14ac:dyDescent="0.3">
      <c r="A34" s="41" t="s">
        <v>14</v>
      </c>
      <c r="B34" s="18">
        <v>0.96592965390200003</v>
      </c>
      <c r="C34" s="9">
        <v>1.0998000000000001</v>
      </c>
      <c r="D34" s="9">
        <v>1.25597</v>
      </c>
      <c r="E34" s="9">
        <v>1.432669</v>
      </c>
      <c r="F34" s="9">
        <v>1.6006260000000001</v>
      </c>
      <c r="G34" s="9">
        <v>1.7317739999999999</v>
      </c>
      <c r="H34" s="10">
        <v>1.849888</v>
      </c>
      <c r="I34" s="21"/>
      <c r="J34" s="18">
        <v>0.88690199999999997</v>
      </c>
      <c r="K34" s="9">
        <v>1.0119009999999999</v>
      </c>
      <c r="L34" s="9">
        <v>1.1567890000000001</v>
      </c>
      <c r="M34" s="9">
        <v>1.3218490000000001</v>
      </c>
      <c r="N34" s="9">
        <v>1.478151</v>
      </c>
      <c r="O34" s="9">
        <v>1.599261</v>
      </c>
      <c r="P34" s="10">
        <v>1.71583</v>
      </c>
      <c r="Q34" s="21"/>
      <c r="R34" s="18">
        <v>7.9027653901999992E-2</v>
      </c>
      <c r="S34" s="9">
        <v>8.7898999999999991E-2</v>
      </c>
      <c r="T34" s="9">
        <v>9.9180999999999991E-2</v>
      </c>
      <c r="U34" s="9">
        <v>0.11082</v>
      </c>
      <c r="V34" s="9">
        <v>0.122475</v>
      </c>
      <c r="W34" s="9">
        <v>0.13251299999999999</v>
      </c>
      <c r="X34" s="10">
        <v>0.13405800000000001</v>
      </c>
    </row>
    <row r="35" spans="1:25" x14ac:dyDescent="0.3">
      <c r="A35" s="44" t="s">
        <v>15</v>
      </c>
      <c r="B35" s="25">
        <v>0.62354299999999996</v>
      </c>
      <c r="C35" s="23">
        <v>0.60678299999999996</v>
      </c>
      <c r="D35" s="23">
        <v>0.598047</v>
      </c>
      <c r="E35" s="23">
        <v>0.57654699999999992</v>
      </c>
      <c r="F35" s="23">
        <v>0.54136399999999996</v>
      </c>
      <c r="G35" s="23">
        <v>0.50146999999999997</v>
      </c>
      <c r="H35" s="24">
        <v>0.44904300000000003</v>
      </c>
      <c r="I35" s="21"/>
      <c r="J35" s="25">
        <v>0.61784799999999995</v>
      </c>
      <c r="K35" s="23">
        <v>0.60119699999999998</v>
      </c>
      <c r="L35" s="23">
        <v>0.59235399999999994</v>
      </c>
      <c r="M35" s="23">
        <v>0.57133800000000001</v>
      </c>
      <c r="N35" s="23">
        <v>0.53717999999999999</v>
      </c>
      <c r="O35" s="23">
        <v>0.49745499999999998</v>
      </c>
      <c r="P35" s="24">
        <v>0.44562800000000002</v>
      </c>
      <c r="Q35" s="21"/>
      <c r="R35" s="25">
        <v>5.6950000000000004E-3</v>
      </c>
      <c r="S35" s="23">
        <v>5.5859999999999998E-3</v>
      </c>
      <c r="T35" s="23">
        <v>5.6930000000000001E-3</v>
      </c>
      <c r="U35" s="23">
        <v>5.2090000000000001E-3</v>
      </c>
      <c r="V35" s="23">
        <v>4.1840000000000002E-3</v>
      </c>
      <c r="W35" s="23">
        <v>4.0149999999999986E-3</v>
      </c>
      <c r="X35" s="24">
        <v>3.4150000000000001E-3</v>
      </c>
    </row>
    <row r="36" spans="1:25" x14ac:dyDescent="0.3">
      <c r="A36" s="44" t="s">
        <v>16</v>
      </c>
      <c r="B36" s="25">
        <v>0</v>
      </c>
      <c r="C36" s="23">
        <v>0</v>
      </c>
      <c r="D36" s="23">
        <v>1.7489000000000001E-2</v>
      </c>
      <c r="E36" s="23">
        <v>8.5678999999999991E-2</v>
      </c>
      <c r="F36" s="23">
        <v>0.12936800000000001</v>
      </c>
      <c r="G36" s="23">
        <v>0.18127099999999999</v>
      </c>
      <c r="H36" s="24">
        <v>0.19986499999999999</v>
      </c>
      <c r="I36" s="21"/>
      <c r="J36" s="25">
        <v>0</v>
      </c>
      <c r="K36" s="23">
        <v>0</v>
      </c>
      <c r="L36" s="23">
        <v>1.7489000000000001E-2</v>
      </c>
      <c r="M36" s="23">
        <v>7.9126000000000002E-2</v>
      </c>
      <c r="N36" s="23">
        <v>0.118002</v>
      </c>
      <c r="O36" s="23">
        <v>0.16841400000000001</v>
      </c>
      <c r="P36" s="24">
        <v>0.18585599999999999</v>
      </c>
      <c r="Q36" s="21"/>
      <c r="R36" s="25">
        <v>0</v>
      </c>
      <c r="S36" s="23">
        <v>0</v>
      </c>
      <c r="T36" s="23">
        <v>0</v>
      </c>
      <c r="U36" s="23">
        <v>6.5529999999999998E-3</v>
      </c>
      <c r="V36" s="23">
        <v>1.1365999999999999E-2</v>
      </c>
      <c r="W36" s="23">
        <v>1.2857E-2</v>
      </c>
      <c r="X36" s="24">
        <v>1.4009000000000001E-2</v>
      </c>
    </row>
    <row r="37" spans="1:25" x14ac:dyDescent="0.3">
      <c r="A37" s="44" t="s">
        <v>17</v>
      </c>
      <c r="B37" s="25">
        <v>0.59633066871399998</v>
      </c>
      <c r="C37" s="23">
        <v>0.52537299999999998</v>
      </c>
      <c r="D37" s="23">
        <v>0.41186400000000001</v>
      </c>
      <c r="E37" s="23">
        <v>0.24629499999999999</v>
      </c>
      <c r="F37" s="23">
        <v>0.114831</v>
      </c>
      <c r="G37" s="23">
        <v>3.1081000000000001E-2</v>
      </c>
      <c r="H37" s="24">
        <v>1.6230000000000001E-2</v>
      </c>
      <c r="I37" s="21"/>
      <c r="J37" s="25">
        <v>0.48981599999999997</v>
      </c>
      <c r="K37" s="23">
        <v>0.42733100000000002</v>
      </c>
      <c r="L37" s="23">
        <v>0.33184200000000003</v>
      </c>
      <c r="M37" s="23">
        <v>0.19206999999999999</v>
      </c>
      <c r="N37" s="23">
        <v>8.581599999999999E-2</v>
      </c>
      <c r="O37" s="23">
        <v>2.0750000000000001E-2</v>
      </c>
      <c r="P37" s="24">
        <v>1.2876E-2</v>
      </c>
      <c r="Q37" s="21"/>
      <c r="R37" s="25">
        <v>0.106514668714</v>
      </c>
      <c r="S37" s="23">
        <v>9.804199999999999E-2</v>
      </c>
      <c r="T37" s="23">
        <v>8.0021999999999996E-2</v>
      </c>
      <c r="U37" s="23">
        <v>5.4225000000000002E-2</v>
      </c>
      <c r="V37" s="23">
        <v>2.9014999999999999E-2</v>
      </c>
      <c r="W37" s="23">
        <v>1.0331E-2</v>
      </c>
      <c r="X37" s="24">
        <v>3.3540000000000002E-3</v>
      </c>
    </row>
    <row r="38" spans="1:25" ht="15" customHeight="1" thickBot="1" x14ac:dyDescent="0.35">
      <c r="A38" s="43" t="s">
        <v>18</v>
      </c>
      <c r="B38" s="19">
        <v>5.5970668881000003E-2</v>
      </c>
      <c r="C38" s="11">
        <v>5.2826999999999999E-2</v>
      </c>
      <c r="D38" s="11">
        <v>5.1707999999999997E-2</v>
      </c>
      <c r="E38" s="11">
        <v>4.5735999999999999E-2</v>
      </c>
      <c r="F38" s="11">
        <v>4.4165000000000003E-2</v>
      </c>
      <c r="G38" s="11">
        <v>3.9732999999999997E-2</v>
      </c>
      <c r="H38" s="22">
        <v>3.7628000000000002E-2</v>
      </c>
      <c r="I38" s="21"/>
      <c r="J38" s="19">
        <v>4.197E-2</v>
      </c>
      <c r="K38" s="11">
        <v>3.8603999999999999E-2</v>
      </c>
      <c r="L38" s="11">
        <v>3.7603999999999999E-2</v>
      </c>
      <c r="M38" s="11">
        <v>3.4934E-2</v>
      </c>
      <c r="N38" s="11">
        <v>3.1981000000000002E-2</v>
      </c>
      <c r="O38" s="11">
        <v>3.2254999999999999E-2</v>
      </c>
      <c r="P38" s="22">
        <v>2.8507000000000001E-2</v>
      </c>
      <c r="Q38" s="21"/>
      <c r="R38" s="19">
        <v>1.4000668880999999E-2</v>
      </c>
      <c r="S38" s="11">
        <v>1.4223E-2</v>
      </c>
      <c r="T38" s="11">
        <v>1.4104E-2</v>
      </c>
      <c r="U38" s="11">
        <v>1.0802000000000001E-2</v>
      </c>
      <c r="V38" s="11">
        <v>1.2184E-2</v>
      </c>
      <c r="W38" s="11">
        <v>7.4779999999999994E-3</v>
      </c>
      <c r="X38" s="22">
        <v>9.1209999999999989E-3</v>
      </c>
    </row>
    <row r="39" spans="1:25" x14ac:dyDescent="0.3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21" customHeight="1" x14ac:dyDescent="0.4">
      <c r="A40" s="1" t="s">
        <v>19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7.5" customHeight="1" thickBot="1" x14ac:dyDescent="0.45">
      <c r="A41" s="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5" customHeight="1" thickBot="1" x14ac:dyDescent="0.35">
      <c r="B42" s="30" t="s">
        <v>1</v>
      </c>
      <c r="C42" s="31"/>
      <c r="D42" s="31"/>
      <c r="E42" s="31"/>
      <c r="F42" s="31"/>
      <c r="G42" s="31"/>
      <c r="H42" s="32"/>
      <c r="I42" s="21"/>
      <c r="J42" s="33" t="s">
        <v>2</v>
      </c>
      <c r="K42" s="34"/>
      <c r="L42" s="34"/>
      <c r="M42" s="34"/>
      <c r="N42" s="34"/>
      <c r="O42" s="34"/>
      <c r="P42" s="35"/>
      <c r="Q42" s="21"/>
      <c r="R42" s="36" t="s">
        <v>3</v>
      </c>
      <c r="S42" s="37"/>
      <c r="T42" s="37"/>
      <c r="U42" s="37"/>
      <c r="V42" s="37"/>
      <c r="W42" s="37"/>
      <c r="X42" s="38"/>
    </row>
    <row r="43" spans="1:25" x14ac:dyDescent="0.3">
      <c r="A43" s="39" t="s">
        <v>10</v>
      </c>
      <c r="B43" s="28">
        <v>2017</v>
      </c>
      <c r="C43" s="26">
        <v>2018</v>
      </c>
      <c r="D43" s="26">
        <v>2019</v>
      </c>
      <c r="E43" s="26">
        <v>2020</v>
      </c>
      <c r="F43" s="26">
        <v>2021</v>
      </c>
      <c r="G43" s="26">
        <v>2022</v>
      </c>
      <c r="H43" s="27">
        <v>2023</v>
      </c>
      <c r="I43" s="29"/>
      <c r="J43" s="28">
        <v>2017</v>
      </c>
      <c r="K43" s="26">
        <v>2018</v>
      </c>
      <c r="L43" s="26">
        <v>2019</v>
      </c>
      <c r="M43" s="26">
        <v>2020</v>
      </c>
      <c r="N43" s="26">
        <v>2021</v>
      </c>
      <c r="O43" s="26">
        <v>2022</v>
      </c>
      <c r="P43" s="27">
        <v>2023</v>
      </c>
      <c r="Q43" s="29"/>
      <c r="R43" s="28">
        <v>2017</v>
      </c>
      <c r="S43" s="26">
        <v>2018</v>
      </c>
      <c r="T43" s="26">
        <v>2019</v>
      </c>
      <c r="U43" s="26">
        <v>2020</v>
      </c>
      <c r="V43" s="26">
        <v>2021</v>
      </c>
      <c r="W43" s="26">
        <v>2022</v>
      </c>
      <c r="X43" s="27">
        <v>2023</v>
      </c>
    </row>
    <row r="44" spans="1:25" ht="15.6" customHeight="1" x14ac:dyDescent="0.3">
      <c r="A44" s="40" t="s">
        <v>5</v>
      </c>
      <c r="B44" s="20">
        <f>SUM(B45:B49)</f>
        <v>4.6879245874200004</v>
      </c>
      <c r="C44" s="12">
        <f>SUM(C45:C49)</f>
        <v>4.9565329433849996</v>
      </c>
      <c r="D44" s="12">
        <f>SUM(D45:D49)</f>
        <v>5.1590989589170002</v>
      </c>
      <c r="E44" s="12">
        <f>SUM(E45:E49)</f>
        <v>5.6169065405079994</v>
      </c>
      <c r="F44" s="12">
        <f>SUM(F45:F49)</f>
        <v>6.5506974047959998</v>
      </c>
      <c r="G44" s="12">
        <f>SUM(G45:G49)</f>
        <v>7.0203729999999993</v>
      </c>
      <c r="H44" s="13">
        <f>SUM(H45:H49)</f>
        <v>7.279764307800999</v>
      </c>
      <c r="I44" s="21"/>
      <c r="J44" s="20">
        <f>SUM(J45:J49)</f>
        <v>3.8024503014200004</v>
      </c>
      <c r="K44" s="12">
        <f>SUM(K45:K49)</f>
        <v>4.043939753449</v>
      </c>
      <c r="L44" s="12">
        <f>SUM(L45:L49)</f>
        <v>4.2186132059629999</v>
      </c>
      <c r="M44" s="12">
        <f>SUM(M45:M49)</f>
        <v>4.6105271416029998</v>
      </c>
      <c r="N44" s="12">
        <f>SUM(N45:N49)</f>
        <v>4.9000716491539995</v>
      </c>
      <c r="O44" s="12">
        <f>SUM(O45:O49)</f>
        <v>5.2877469999999995</v>
      </c>
      <c r="P44" s="13">
        <f>SUM(P45:P49)</f>
        <v>5.5404802897500005</v>
      </c>
      <c r="Q44" s="21"/>
      <c r="R44" s="20">
        <f>SUM(R45:R49)</f>
        <v>0.88547428599999978</v>
      </c>
      <c r="S44" s="12">
        <f>SUM(S45:S49)</f>
        <v>0.91259318993600003</v>
      </c>
      <c r="T44" s="12">
        <f>SUM(T45:T49)</f>
        <v>0.94048575295399983</v>
      </c>
      <c r="U44" s="12">
        <f>SUM(U45:U49)</f>
        <v>1.0063793989049998</v>
      </c>
      <c r="V44" s="12">
        <f>SUM(V45:V49)</f>
        <v>1.6506257556420001</v>
      </c>
      <c r="W44" s="12">
        <f>SUM(W45:W49)</f>
        <v>1.7326260000000002</v>
      </c>
      <c r="X44" s="13">
        <f>SUM(X45:X49)</f>
        <v>1.7392840180509999</v>
      </c>
    </row>
    <row r="45" spans="1:25" x14ac:dyDescent="0.3">
      <c r="A45" s="41" t="s">
        <v>14</v>
      </c>
      <c r="B45" s="18">
        <v>2.1249461044140001</v>
      </c>
      <c r="C45" s="9">
        <v>2.4734659350729999</v>
      </c>
      <c r="D45" s="9">
        <v>2.7979961643990001</v>
      </c>
      <c r="E45" s="9">
        <v>3.34880005108</v>
      </c>
      <c r="F45" s="9">
        <v>4.3779112903809994</v>
      </c>
      <c r="G45" s="9">
        <v>5.1007910000000001</v>
      </c>
      <c r="H45" s="10">
        <v>5.4554543752309996</v>
      </c>
      <c r="I45" s="21"/>
      <c r="J45" s="18">
        <v>1.5559776384140001</v>
      </c>
      <c r="K45" s="9">
        <v>1.8533385227370001</v>
      </c>
      <c r="L45" s="9">
        <v>2.1317988803480001</v>
      </c>
      <c r="M45" s="9">
        <v>2.6079593470529998</v>
      </c>
      <c r="N45" s="9">
        <v>3.0796335287369998</v>
      </c>
      <c r="O45" s="9">
        <v>3.6792590000000001</v>
      </c>
      <c r="P45" s="10">
        <v>4.0160165000000001</v>
      </c>
      <c r="Q45" s="21"/>
      <c r="R45" s="18">
        <v>0.56896846599999995</v>
      </c>
      <c r="S45" s="9">
        <v>0.62012741233600011</v>
      </c>
      <c r="T45" s="9">
        <v>0.66619728405099987</v>
      </c>
      <c r="U45" s="9">
        <v>0.74084070402699986</v>
      </c>
      <c r="V45" s="9">
        <v>1.298277761644</v>
      </c>
      <c r="W45" s="9">
        <v>1.421532</v>
      </c>
      <c r="X45" s="10">
        <v>1.439437875231</v>
      </c>
    </row>
    <row r="46" spans="1:25" x14ac:dyDescent="0.3">
      <c r="A46" s="41" t="s">
        <v>15</v>
      </c>
      <c r="B46" s="18">
        <v>1.0679759110060001</v>
      </c>
      <c r="C46" s="9">
        <v>1.066828804135</v>
      </c>
      <c r="D46" s="9">
        <v>1.0516621702819999</v>
      </c>
      <c r="E46" s="9">
        <v>1.0175842583579999</v>
      </c>
      <c r="F46" s="9">
        <v>0.97667375885700003</v>
      </c>
      <c r="G46" s="9">
        <v>0.97327999999999992</v>
      </c>
      <c r="H46" s="10">
        <v>0.86736199999999997</v>
      </c>
      <c r="I46" s="21"/>
      <c r="J46" s="18">
        <v>1.0534709110060001</v>
      </c>
      <c r="K46" s="9">
        <v>1.0523364314320001</v>
      </c>
      <c r="L46" s="9">
        <v>1.0380525835929999</v>
      </c>
      <c r="M46" s="9">
        <v>0.99674951579999993</v>
      </c>
      <c r="N46" s="9">
        <v>0.95881117953700001</v>
      </c>
      <c r="O46" s="9">
        <v>0.955847</v>
      </c>
      <c r="P46" s="10">
        <v>0.85045499999999996</v>
      </c>
      <c r="Q46" s="21"/>
      <c r="R46" s="18">
        <v>1.4505000000000001E-2</v>
      </c>
      <c r="S46" s="9">
        <v>1.4492372703E-2</v>
      </c>
      <c r="T46" s="9">
        <v>1.3609586688999999E-2</v>
      </c>
      <c r="U46" s="9">
        <v>2.0834742558E-2</v>
      </c>
      <c r="V46" s="9">
        <v>1.7862579319999999E-2</v>
      </c>
      <c r="W46" s="9">
        <v>1.7433000000000001E-2</v>
      </c>
      <c r="X46" s="10">
        <v>1.6906999999999998E-2</v>
      </c>
    </row>
    <row r="47" spans="1:25" x14ac:dyDescent="0.3">
      <c r="A47" s="41" t="s">
        <v>16</v>
      </c>
      <c r="B47" s="18">
        <v>0</v>
      </c>
      <c r="C47" s="9">
        <v>0</v>
      </c>
      <c r="D47" s="9">
        <v>0</v>
      </c>
      <c r="E47" s="9">
        <v>0.11412477676</v>
      </c>
      <c r="F47" s="9">
        <v>0.33477129473999989</v>
      </c>
      <c r="G47" s="9">
        <v>0.471003</v>
      </c>
      <c r="H47" s="10">
        <v>0.61410799999999999</v>
      </c>
      <c r="I47" s="21"/>
      <c r="J47" s="18">
        <v>0</v>
      </c>
      <c r="K47" s="9">
        <v>0</v>
      </c>
      <c r="L47" s="9">
        <v>0</v>
      </c>
      <c r="M47" s="9">
        <v>0.1082821296</v>
      </c>
      <c r="N47" s="9">
        <v>0.28579457608999997</v>
      </c>
      <c r="O47" s="9">
        <v>0.401723</v>
      </c>
      <c r="P47" s="10">
        <v>0.53912099999999996</v>
      </c>
      <c r="Q47" s="21"/>
      <c r="R47" s="18">
        <v>0</v>
      </c>
      <c r="S47" s="9">
        <v>0</v>
      </c>
      <c r="T47" s="9">
        <v>0</v>
      </c>
      <c r="U47" s="9">
        <v>5.8426471599999997E-3</v>
      </c>
      <c r="V47" s="9">
        <v>4.8976718649999987E-2</v>
      </c>
      <c r="W47" s="9">
        <v>6.9279999999999994E-2</v>
      </c>
      <c r="X47" s="10">
        <v>7.4986999999999998E-2</v>
      </c>
    </row>
    <row r="48" spans="1:25" x14ac:dyDescent="0.3">
      <c r="A48" s="41" t="s">
        <v>17</v>
      </c>
      <c r="B48" s="18">
        <v>1.3856613</v>
      </c>
      <c r="C48" s="9">
        <v>1.3071299564309999</v>
      </c>
      <c r="D48" s="9">
        <v>1.197504810836</v>
      </c>
      <c r="E48" s="9">
        <v>1.025601966547</v>
      </c>
      <c r="F48" s="9">
        <v>0.7306279970759999</v>
      </c>
      <c r="G48" s="9">
        <v>0.28860200000000003</v>
      </c>
      <c r="H48" s="10">
        <v>8.8958932569999982E-2</v>
      </c>
      <c r="I48" s="21"/>
      <c r="J48" s="18">
        <v>1.10975533</v>
      </c>
      <c r="K48" s="9">
        <v>1.0588028542200001</v>
      </c>
      <c r="L48" s="9">
        <v>0.96715490102199997</v>
      </c>
      <c r="M48" s="9">
        <v>0.8150222521499999</v>
      </c>
      <c r="N48" s="9">
        <v>0.50553316977000007</v>
      </c>
      <c r="O48" s="9">
        <v>0.18635599999999999</v>
      </c>
      <c r="P48" s="10">
        <v>6.0954789750000002E-2</v>
      </c>
      <c r="Q48" s="21"/>
      <c r="R48" s="18">
        <v>0.27590596999999989</v>
      </c>
      <c r="S48" s="9">
        <v>0.24832710221099999</v>
      </c>
      <c r="T48" s="9">
        <v>0.230349909814</v>
      </c>
      <c r="U48" s="9">
        <v>0.21057971439699999</v>
      </c>
      <c r="V48" s="9">
        <v>0.225094827306</v>
      </c>
      <c r="W48" s="9">
        <v>0.102246</v>
      </c>
      <c r="X48" s="10">
        <v>2.8004142820000001E-2</v>
      </c>
    </row>
    <row r="49" spans="1:25" x14ac:dyDescent="0.3">
      <c r="A49" s="41" t="s">
        <v>18</v>
      </c>
      <c r="B49" s="18">
        <v>0.109341272</v>
      </c>
      <c r="C49" s="9">
        <v>0.109108247746</v>
      </c>
      <c r="D49" s="9">
        <v>0.1119358134</v>
      </c>
      <c r="E49" s="9">
        <v>0.11079548776299999</v>
      </c>
      <c r="F49" s="9">
        <v>0.13071306374200001</v>
      </c>
      <c r="G49" s="9">
        <v>0.186697</v>
      </c>
      <c r="H49" s="10">
        <v>0.25388100000000002</v>
      </c>
      <c r="I49" s="21"/>
      <c r="J49" s="18">
        <v>8.3246421999999987E-2</v>
      </c>
      <c r="K49" s="9">
        <v>7.9461945060000011E-2</v>
      </c>
      <c r="L49" s="9">
        <v>8.1606840999999999E-2</v>
      </c>
      <c r="M49" s="9">
        <v>8.2513896999999989E-2</v>
      </c>
      <c r="N49" s="9">
        <v>7.0299195019999997E-2</v>
      </c>
      <c r="O49" s="9">
        <v>6.4561999999999994E-2</v>
      </c>
      <c r="P49" s="10">
        <v>7.3932999999999999E-2</v>
      </c>
      <c r="Q49" s="21"/>
      <c r="R49" s="18">
        <v>2.6094849999999999E-2</v>
      </c>
      <c r="S49" s="9">
        <v>2.9646302685999999E-2</v>
      </c>
      <c r="T49" s="9">
        <v>3.0328972400000001E-2</v>
      </c>
      <c r="U49" s="9">
        <v>2.8281590762999999E-2</v>
      </c>
      <c r="V49" s="9">
        <v>6.0413868721999997E-2</v>
      </c>
      <c r="W49" s="9">
        <v>0.12213499999999999</v>
      </c>
      <c r="X49" s="10">
        <v>0.179948</v>
      </c>
    </row>
    <row r="50" spans="1:25" ht="15.6" customHeight="1" x14ac:dyDescent="0.3">
      <c r="A50" s="42" t="s">
        <v>8</v>
      </c>
      <c r="B50" s="17">
        <f>SUM(B51:B55)</f>
        <v>11.327362870621998</v>
      </c>
      <c r="C50" s="14">
        <f>SUM(C51:C55)</f>
        <v>11.660580962074999</v>
      </c>
      <c r="D50" s="14">
        <f>SUM(D51:D55)</f>
        <v>12.101361091222</v>
      </c>
      <c r="E50" s="14">
        <f>SUM(E51:E55)</f>
        <v>12.697462034610002</v>
      </c>
      <c r="F50" s="14">
        <f>SUM(F51:F55)</f>
        <v>13.560342079013997</v>
      </c>
      <c r="G50" s="14">
        <f>SUM(G51:G55)</f>
        <v>14.036773654649</v>
      </c>
      <c r="H50" s="15">
        <f>SUM(H51:H55)</f>
        <v>14.779045222223999</v>
      </c>
      <c r="I50" s="21"/>
      <c r="J50" s="17">
        <f>SUM(J51:J55)</f>
        <v>7.8037977772600016</v>
      </c>
      <c r="K50" s="14">
        <f>SUM(K51:K55)</f>
        <v>8.0902363210499999</v>
      </c>
      <c r="L50" s="14">
        <f>SUM(L51:L55)</f>
        <v>8.6140796228209986</v>
      </c>
      <c r="M50" s="14">
        <f>SUM(M51:M55)</f>
        <v>9.2803579041099997</v>
      </c>
      <c r="N50" s="14">
        <f>SUM(N51:N55)</f>
        <v>10.189901355743</v>
      </c>
      <c r="O50" s="14">
        <f>SUM(O51:O55)</f>
        <v>10.636690999999999</v>
      </c>
      <c r="P50" s="15">
        <f>SUM(P51:P55)</f>
        <v>11.280498190809999</v>
      </c>
      <c r="Q50" s="21"/>
      <c r="R50" s="17">
        <f>SUM(R51:R55)</f>
        <v>3.523565093362</v>
      </c>
      <c r="S50" s="14">
        <f>SUM(S51:S55)</f>
        <v>3.5703446410250002</v>
      </c>
      <c r="T50" s="14">
        <f>SUM(T51:T55)</f>
        <v>3.4872814684010001</v>
      </c>
      <c r="U50" s="14">
        <f>SUM(U51:U55)</f>
        <v>3.4171041304999998</v>
      </c>
      <c r="V50" s="14">
        <f>SUM(V51:V55)</f>
        <v>3.3704407232709999</v>
      </c>
      <c r="W50" s="14">
        <f>SUM(W51:W55)</f>
        <v>3.4000826546490002</v>
      </c>
      <c r="X50" s="15">
        <f>SUM(X51:X55)</f>
        <v>3.4985470314139997</v>
      </c>
    </row>
    <row r="51" spans="1:25" x14ac:dyDescent="0.3">
      <c r="A51" s="41" t="s">
        <v>14</v>
      </c>
      <c r="B51" s="18">
        <v>5.5109895711469994</v>
      </c>
      <c r="C51" s="9">
        <v>6.1351746853779998</v>
      </c>
      <c r="D51" s="9">
        <v>6.8664218933139987</v>
      </c>
      <c r="E51" s="9">
        <v>7.918651242058</v>
      </c>
      <c r="F51" s="9">
        <v>9.3093682261579982</v>
      </c>
      <c r="G51" s="9">
        <v>10.290603854649</v>
      </c>
      <c r="H51" s="10">
        <v>11.138206076506</v>
      </c>
      <c r="I51" s="21"/>
      <c r="J51" s="18">
        <v>3.308839614895001</v>
      </c>
      <c r="K51" s="9">
        <v>3.785915293523999</v>
      </c>
      <c r="L51" s="9">
        <v>4.4525287246399996</v>
      </c>
      <c r="M51" s="9">
        <v>5.4055133934099997</v>
      </c>
      <c r="N51" s="9">
        <v>6.6396509273969997</v>
      </c>
      <c r="O51" s="9">
        <v>7.4499190000000004</v>
      </c>
      <c r="P51" s="10">
        <v>8.2708048475809992</v>
      </c>
      <c r="Q51" s="21"/>
      <c r="R51" s="18">
        <v>2.2021499562520002</v>
      </c>
      <c r="S51" s="9">
        <v>2.3492593918539999</v>
      </c>
      <c r="T51" s="9">
        <v>2.4138931686739999</v>
      </c>
      <c r="U51" s="9">
        <v>2.5131378486479998</v>
      </c>
      <c r="V51" s="9">
        <v>2.6697172987609998</v>
      </c>
      <c r="W51" s="9">
        <v>2.840684854649</v>
      </c>
      <c r="X51" s="10">
        <v>2.8674012289249999</v>
      </c>
    </row>
    <row r="52" spans="1:25" x14ac:dyDescent="0.3">
      <c r="A52" s="44" t="s">
        <v>15</v>
      </c>
      <c r="B52" s="25">
        <v>2.1312095077839999</v>
      </c>
      <c r="C52" s="23">
        <v>2.108742238025</v>
      </c>
      <c r="D52" s="23">
        <v>2.0885250283230001</v>
      </c>
      <c r="E52" s="23">
        <v>2.006080542766</v>
      </c>
      <c r="F52" s="23">
        <v>1.9645984898</v>
      </c>
      <c r="G52" s="23">
        <v>1.8889849999999999</v>
      </c>
      <c r="H52" s="24">
        <v>1.686731865429</v>
      </c>
      <c r="I52" s="21"/>
      <c r="J52" s="25">
        <v>2.1018991268049998</v>
      </c>
      <c r="K52" s="23">
        <v>2.0800278576959998</v>
      </c>
      <c r="L52" s="23">
        <v>2.0603696316510001</v>
      </c>
      <c r="M52" s="23">
        <v>1.9647747762400001</v>
      </c>
      <c r="N52" s="23">
        <v>1.927090600326</v>
      </c>
      <c r="O52" s="23">
        <v>1.8516250000000001</v>
      </c>
      <c r="P52" s="24">
        <v>1.652416525459</v>
      </c>
      <c r="Q52" s="21"/>
      <c r="R52" s="25">
        <v>2.9310380979E-2</v>
      </c>
      <c r="S52" s="23">
        <v>2.8714380328999999E-2</v>
      </c>
      <c r="T52" s="23">
        <v>2.8155396672E-2</v>
      </c>
      <c r="U52" s="23">
        <v>4.1305766525999987E-2</v>
      </c>
      <c r="V52" s="23">
        <v>3.7507889474000002E-2</v>
      </c>
      <c r="W52" s="23">
        <v>3.7359999999999997E-2</v>
      </c>
      <c r="X52" s="24">
        <v>3.4315339969999997E-2</v>
      </c>
    </row>
    <row r="53" spans="1:25" x14ac:dyDescent="0.3">
      <c r="A53" s="44" t="s">
        <v>16</v>
      </c>
      <c r="B53" s="25">
        <v>0</v>
      </c>
      <c r="C53" s="23">
        <v>0</v>
      </c>
      <c r="D53" s="23">
        <v>2.3088999999999998E-2</v>
      </c>
      <c r="E53" s="23">
        <v>0.35691496349000001</v>
      </c>
      <c r="F53" s="23">
        <v>0.75560157331999989</v>
      </c>
      <c r="G53" s="23">
        <v>1.052405</v>
      </c>
      <c r="H53" s="24">
        <v>1.26335103339</v>
      </c>
      <c r="I53" s="21"/>
      <c r="J53" s="25">
        <v>0</v>
      </c>
      <c r="K53" s="23">
        <v>0</v>
      </c>
      <c r="L53" s="23">
        <v>2.3088999999999998E-2</v>
      </c>
      <c r="M53" s="23">
        <v>0.32184405676</v>
      </c>
      <c r="N53" s="23">
        <v>0.64095118078999991</v>
      </c>
      <c r="O53" s="23">
        <v>0.90940299999999996</v>
      </c>
      <c r="P53" s="24">
        <v>1.1067869702399999</v>
      </c>
      <c r="Q53" s="21"/>
      <c r="R53" s="25">
        <v>0</v>
      </c>
      <c r="S53" s="23">
        <v>0</v>
      </c>
      <c r="T53" s="23">
        <v>0</v>
      </c>
      <c r="U53" s="23">
        <v>3.5070906729999997E-2</v>
      </c>
      <c r="V53" s="23">
        <v>0.11465039253000001</v>
      </c>
      <c r="W53" s="23">
        <v>0.14300199999999999</v>
      </c>
      <c r="X53" s="24">
        <v>0.15656406314999999</v>
      </c>
    </row>
    <row r="54" spans="1:25" x14ac:dyDescent="0.3">
      <c r="A54" s="44" t="s">
        <v>17</v>
      </c>
      <c r="B54" s="25">
        <v>3.196509236704999</v>
      </c>
      <c r="C54" s="23">
        <v>2.9529108321359998</v>
      </c>
      <c r="D54" s="23">
        <v>2.7288225255629999</v>
      </c>
      <c r="E54" s="23">
        <v>2.050430083707</v>
      </c>
      <c r="F54" s="23">
        <v>1.172577902265</v>
      </c>
      <c r="G54" s="23">
        <v>0.44391399999999998</v>
      </c>
      <c r="H54" s="24">
        <v>0.16029877604000001</v>
      </c>
      <c r="I54" s="21"/>
      <c r="J54" s="25">
        <v>2.2327569111100001</v>
      </c>
      <c r="K54" s="23">
        <v>2.0680648219200002</v>
      </c>
      <c r="L54" s="23">
        <v>1.91606165738</v>
      </c>
      <c r="M54" s="23">
        <v>1.44610509112</v>
      </c>
      <c r="N54" s="23">
        <v>0.8397191719399999</v>
      </c>
      <c r="O54" s="23">
        <v>0.27781099999999997</v>
      </c>
      <c r="P54" s="24">
        <v>0.11116422552999999</v>
      </c>
      <c r="Q54" s="21"/>
      <c r="R54" s="25">
        <v>0.96375232559500001</v>
      </c>
      <c r="S54" s="23">
        <v>0.88484601021599996</v>
      </c>
      <c r="T54" s="23">
        <v>0.81276086818299997</v>
      </c>
      <c r="U54" s="23">
        <v>0.60432499258700001</v>
      </c>
      <c r="V54" s="23">
        <v>0.33285873032500002</v>
      </c>
      <c r="W54" s="23">
        <v>0.166103</v>
      </c>
      <c r="X54" s="24">
        <v>4.913455051E-2</v>
      </c>
    </row>
    <row r="55" spans="1:25" ht="15" customHeight="1" thickBot="1" x14ac:dyDescent="0.35">
      <c r="A55" s="43" t="s">
        <v>18</v>
      </c>
      <c r="B55" s="19">
        <v>0.48865455498599991</v>
      </c>
      <c r="C55" s="11">
        <v>0.463753206536</v>
      </c>
      <c r="D55" s="11">
        <v>0.39450264402200008</v>
      </c>
      <c r="E55" s="11">
        <v>0.36538520258899998</v>
      </c>
      <c r="F55" s="11">
        <v>0.35819588747100001</v>
      </c>
      <c r="G55" s="11">
        <v>0.36086580000000001</v>
      </c>
      <c r="H55" s="22">
        <v>0.53045747085900008</v>
      </c>
      <c r="I55" s="21"/>
      <c r="J55" s="19">
        <v>0.16030212445</v>
      </c>
      <c r="K55" s="11">
        <v>0.15622834791000001</v>
      </c>
      <c r="L55" s="11">
        <v>0.16203060915</v>
      </c>
      <c r="M55" s="11">
        <v>0.14212058658000001</v>
      </c>
      <c r="N55" s="11">
        <v>0.14248947529</v>
      </c>
      <c r="O55" s="11">
        <v>0.14793300000000001</v>
      </c>
      <c r="P55" s="22">
        <v>0.13932562200000001</v>
      </c>
      <c r="Q55" s="21"/>
      <c r="R55" s="19">
        <v>0.32835243053599988</v>
      </c>
      <c r="S55" s="11">
        <v>0.30752485862599999</v>
      </c>
      <c r="T55" s="11">
        <v>0.23247203487200011</v>
      </c>
      <c r="U55" s="11">
        <v>0.22326461600899999</v>
      </c>
      <c r="V55" s="11">
        <v>0.21570641218100001</v>
      </c>
      <c r="W55" s="11">
        <v>0.21293280000000001</v>
      </c>
      <c r="X55" s="22">
        <v>0.39113184885899999</v>
      </c>
    </row>
    <row r="56" spans="1:25" x14ac:dyDescent="0.3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21" customHeight="1" x14ac:dyDescent="0.4">
      <c r="A57" s="1" t="s">
        <v>20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7.5" customHeight="1" thickBot="1" x14ac:dyDescent="0.45">
      <c r="A58" s="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5" customHeight="1" thickBot="1" x14ac:dyDescent="0.35">
      <c r="B59" s="30" t="s">
        <v>1</v>
      </c>
      <c r="C59" s="31"/>
      <c r="D59" s="31"/>
      <c r="E59" s="31"/>
      <c r="F59" s="31"/>
      <c r="G59" s="31"/>
      <c r="H59" s="32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x14ac:dyDescent="0.3">
      <c r="A60" s="39" t="s">
        <v>4</v>
      </c>
      <c r="B60" s="28">
        <v>2017</v>
      </c>
      <c r="C60" s="26">
        <v>2018</v>
      </c>
      <c r="D60" s="26">
        <v>2019</v>
      </c>
      <c r="E60" s="26">
        <v>2020</v>
      </c>
      <c r="F60" s="26">
        <v>2021</v>
      </c>
      <c r="G60" s="26">
        <v>2022</v>
      </c>
      <c r="H60" s="27">
        <v>2023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5.6" customHeight="1" x14ac:dyDescent="0.3">
      <c r="A61" s="40" t="s">
        <v>5</v>
      </c>
      <c r="B61" s="20">
        <f>SUM(B62:B67)</f>
        <v>2.2091289999999999</v>
      </c>
      <c r="C61" s="12">
        <f>SUM(C62:C67)</f>
        <v>2.2036549999999999</v>
      </c>
      <c r="D61" s="12">
        <f>SUM(D62:D67)</f>
        <v>2.1982119999999994</v>
      </c>
      <c r="E61" s="12">
        <f>SUM(E62:E67)</f>
        <v>2.223042</v>
      </c>
      <c r="F61" s="12">
        <f>SUM(F62:F67)</f>
        <v>2.1842600000000001</v>
      </c>
      <c r="G61" s="12">
        <f>SUM(G62:G67)</f>
        <v>2.1294360000000001</v>
      </c>
      <c r="H61" s="13">
        <f>SUM(H62:H67)</f>
        <v>2.0904139999999996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x14ac:dyDescent="0.3">
      <c r="A62" s="41" t="s">
        <v>14</v>
      </c>
      <c r="B62" s="18">
        <v>0.61241899999999994</v>
      </c>
      <c r="C62" s="9">
        <v>0.70970045451599995</v>
      </c>
      <c r="D62" s="9">
        <v>0.80177414862099994</v>
      </c>
      <c r="E62" s="9">
        <v>0.92106554545999986</v>
      </c>
      <c r="F62" s="9">
        <v>1.010767</v>
      </c>
      <c r="G62" s="9">
        <v>1.0871010000000001</v>
      </c>
      <c r="H62" s="10">
        <v>1.136817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x14ac:dyDescent="0.3">
      <c r="A63" s="41" t="s">
        <v>15</v>
      </c>
      <c r="B63" s="18">
        <v>0.81426899999999991</v>
      </c>
      <c r="C63" s="9">
        <v>0.752580545484</v>
      </c>
      <c r="D63" s="9">
        <v>0.70580385137899992</v>
      </c>
      <c r="E63" s="9">
        <v>0.67219345454000001</v>
      </c>
      <c r="F63" s="9">
        <v>0.60800599999999994</v>
      </c>
      <c r="G63" s="9">
        <v>0.543906</v>
      </c>
      <c r="H63" s="10">
        <v>0.47475600000000001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x14ac:dyDescent="0.3">
      <c r="A64" s="41" t="s">
        <v>21</v>
      </c>
      <c r="B64" s="18">
        <v>0.51374399999999998</v>
      </c>
      <c r="C64" s="9">
        <v>0.48509200000000002</v>
      </c>
      <c r="D64" s="9">
        <v>0.45313399999999998</v>
      </c>
      <c r="E64" s="9">
        <v>0.40456999999999999</v>
      </c>
      <c r="F64" s="9">
        <v>0.35843399999999997</v>
      </c>
      <c r="G64" s="9">
        <v>0.31632199999999999</v>
      </c>
      <c r="H64" s="10">
        <v>0.30162699999999998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x14ac:dyDescent="0.3">
      <c r="A65" s="41" t="s">
        <v>22</v>
      </c>
      <c r="B65" s="18">
        <v>0.26390400000000003</v>
      </c>
      <c r="C65" s="9">
        <v>0.25338699999999997</v>
      </c>
      <c r="D65" s="9">
        <v>0.235433</v>
      </c>
      <c r="E65" s="9">
        <v>0.223935</v>
      </c>
      <c r="F65" s="9">
        <v>0.206348</v>
      </c>
      <c r="G65" s="9">
        <v>0.18210699999999999</v>
      </c>
      <c r="H65" s="10">
        <v>0.15460599999999999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x14ac:dyDescent="0.3">
      <c r="A66" s="41" t="s">
        <v>16</v>
      </c>
      <c r="B66" s="18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10">
        <v>2.2608E-2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x14ac:dyDescent="0.3">
      <c r="A67" s="41" t="s">
        <v>18</v>
      </c>
      <c r="B67" s="18">
        <v>4.7930000000000004E-3</v>
      </c>
      <c r="C67" s="9">
        <v>2.895E-3</v>
      </c>
      <c r="D67" s="9">
        <v>2.0669999999999998E-3</v>
      </c>
      <c r="E67" s="9">
        <v>1.2780000000000001E-3</v>
      </c>
      <c r="F67" s="9">
        <v>7.0500000000000001E-4</v>
      </c>
      <c r="G67" s="9">
        <v>0</v>
      </c>
      <c r="H67" s="10">
        <v>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5.6" customHeight="1" x14ac:dyDescent="0.3">
      <c r="A68" s="42" t="s">
        <v>8</v>
      </c>
      <c r="B68" s="17">
        <f>SUM(B69:B74)</f>
        <v>2.206804</v>
      </c>
      <c r="C68" s="14">
        <f>SUM(C69:C74)</f>
        <v>2.2024798999999997</v>
      </c>
      <c r="D68" s="14">
        <f>SUM(D69:D74)</f>
        <v>2.2170130000000001</v>
      </c>
      <c r="E68" s="14">
        <f>SUM(E69:E74)</f>
        <v>2.218324</v>
      </c>
      <c r="F68" s="14">
        <f>SUM(F69:F74)</f>
        <v>2.1839760000000004</v>
      </c>
      <c r="G68" s="14">
        <f>SUM(G69:G74)</f>
        <v>2.1249279999999997</v>
      </c>
      <c r="H68" s="15">
        <f>SUM(H69:H74)</f>
        <v>2.0438644999999998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x14ac:dyDescent="0.3">
      <c r="A69" s="41" t="s">
        <v>14</v>
      </c>
      <c r="B69" s="18">
        <v>0.66690008729799999</v>
      </c>
      <c r="C69" s="9">
        <v>0.76508032545100002</v>
      </c>
      <c r="D69" s="9">
        <v>0.86045303774699999</v>
      </c>
      <c r="E69" s="9">
        <v>0.98363902776799994</v>
      </c>
      <c r="F69" s="9">
        <v>1.0810200000000001</v>
      </c>
      <c r="G69" s="9">
        <v>1.1232709999999999</v>
      </c>
      <c r="H69" s="10">
        <v>1.1588050000000001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x14ac:dyDescent="0.3">
      <c r="A70" s="44" t="s">
        <v>15</v>
      </c>
      <c r="B70" s="25">
        <v>0.78085991270199995</v>
      </c>
      <c r="C70" s="23">
        <v>0.721980574549</v>
      </c>
      <c r="D70" s="23">
        <v>0.69234496225300002</v>
      </c>
      <c r="E70" s="23">
        <v>0.642157972232</v>
      </c>
      <c r="F70" s="23">
        <v>0.57185999999999992</v>
      </c>
      <c r="G70" s="23">
        <v>0.50690199999999996</v>
      </c>
      <c r="H70" s="24">
        <v>0.43499650000000001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x14ac:dyDescent="0.3">
      <c r="A71" s="44" t="s">
        <v>21</v>
      </c>
      <c r="B71" s="25">
        <v>0.49707099999999999</v>
      </c>
      <c r="C71" s="23">
        <v>0.46865099999999998</v>
      </c>
      <c r="D71" s="23">
        <v>0.429481</v>
      </c>
      <c r="E71" s="23">
        <v>0.37707800000000002</v>
      </c>
      <c r="F71" s="23">
        <v>0.33604400000000001</v>
      </c>
      <c r="G71" s="23">
        <v>0.31194</v>
      </c>
      <c r="H71" s="24">
        <v>0.28513500000000003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x14ac:dyDescent="0.3">
      <c r="A72" s="44" t="s">
        <v>22</v>
      </c>
      <c r="B72" s="25">
        <v>0.25870199999999999</v>
      </c>
      <c r="C72" s="23">
        <v>0.244564</v>
      </c>
      <c r="D72" s="23">
        <v>0.23319999999999999</v>
      </c>
      <c r="E72" s="23">
        <v>0.21423400000000001</v>
      </c>
      <c r="F72" s="23">
        <v>0.19468299999999999</v>
      </c>
      <c r="G72" s="23">
        <v>0.168624</v>
      </c>
      <c r="H72" s="24">
        <v>0.13584299999999999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x14ac:dyDescent="0.3">
      <c r="A73" s="44" t="s">
        <v>16</v>
      </c>
      <c r="B73" s="25">
        <v>0</v>
      </c>
      <c r="C73" s="23">
        <v>0</v>
      </c>
      <c r="D73" s="23">
        <v>0</v>
      </c>
      <c r="E73" s="23">
        <v>0</v>
      </c>
      <c r="F73" s="23">
        <v>0</v>
      </c>
      <c r="G73" s="23">
        <v>1.4191E-2</v>
      </c>
      <c r="H73" s="24">
        <v>2.9085E-2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5" customHeight="1" thickBot="1" x14ac:dyDescent="0.35">
      <c r="A74" s="43" t="s">
        <v>18</v>
      </c>
      <c r="B74" s="19">
        <v>3.271E-3</v>
      </c>
      <c r="C74" s="11">
        <v>2.2039999999999998E-3</v>
      </c>
      <c r="D74" s="11">
        <v>1.534E-3</v>
      </c>
      <c r="E74" s="11">
        <v>1.2149999999999999E-3</v>
      </c>
      <c r="F74" s="11">
        <v>3.6900000000000002E-4</v>
      </c>
      <c r="G74" s="11">
        <v>0</v>
      </c>
      <c r="H74" s="22">
        <v>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6" spans="1:25" ht="21" customHeight="1" x14ac:dyDescent="0.4">
      <c r="A76" s="1" t="s">
        <v>23</v>
      </c>
    </row>
    <row r="77" spans="1:25" ht="7.5" customHeight="1" thickBot="1" x14ac:dyDescent="0.45">
      <c r="A77" s="1"/>
    </row>
    <row r="78" spans="1:25" ht="15" customHeight="1" thickBot="1" x14ac:dyDescent="0.35">
      <c r="B78" s="30" t="s">
        <v>1</v>
      </c>
      <c r="C78" s="31"/>
      <c r="D78" s="31"/>
      <c r="E78" s="31"/>
      <c r="F78" s="31"/>
      <c r="G78" s="31"/>
      <c r="H78" s="32"/>
    </row>
    <row r="79" spans="1:25" x14ac:dyDescent="0.3">
      <c r="A79" s="39" t="s">
        <v>10</v>
      </c>
      <c r="B79" s="16">
        <v>2017</v>
      </c>
      <c r="C79" s="2">
        <v>2018</v>
      </c>
      <c r="D79" s="2">
        <v>2019</v>
      </c>
      <c r="E79" s="2">
        <v>2020</v>
      </c>
      <c r="F79" s="2">
        <v>2021</v>
      </c>
      <c r="G79" s="2">
        <v>2022</v>
      </c>
      <c r="H79" s="3">
        <v>2023</v>
      </c>
    </row>
    <row r="80" spans="1:25" ht="15.6" customHeight="1" x14ac:dyDescent="0.3">
      <c r="A80" s="40" t="s">
        <v>5</v>
      </c>
      <c r="B80" s="20">
        <f>SUM(B81:B86)</f>
        <v>4.6501404133000008</v>
      </c>
      <c r="C80" s="12">
        <f>SUM(C81:C86)</f>
        <v>4.750605173267</v>
      </c>
      <c r="D80" s="12">
        <f>SUM(D81:D86)</f>
        <v>4.9359945236509999</v>
      </c>
      <c r="E80" s="12">
        <f>SUM(E81:E86)</f>
        <v>5.0489534717569988</v>
      </c>
      <c r="F80" s="12">
        <f>SUM(F81:F86)</f>
        <v>5.1693896825459991</v>
      </c>
      <c r="G80" s="12">
        <f>SUM(G81:G86)</f>
        <v>5.1068859999999994</v>
      </c>
      <c r="H80" s="13">
        <f>SUM(H81:H86)</f>
        <v>5.347300312999999</v>
      </c>
    </row>
    <row r="81" spans="1:8" x14ac:dyDescent="0.3">
      <c r="A81" s="41" t="s">
        <v>14</v>
      </c>
      <c r="B81" s="18">
        <v>1.2337615223</v>
      </c>
      <c r="C81" s="9">
        <v>1.4702923886729999</v>
      </c>
      <c r="D81" s="9">
        <v>1.771671163995</v>
      </c>
      <c r="E81" s="9">
        <v>2.0343815320530001</v>
      </c>
      <c r="F81" s="9">
        <v>2.2468383535629992</v>
      </c>
      <c r="G81" s="9">
        <v>2.5074920000000001</v>
      </c>
      <c r="H81" s="10">
        <v>2.6664183129999999</v>
      </c>
    </row>
    <row r="82" spans="1:8" x14ac:dyDescent="0.3">
      <c r="A82" s="41" t="s">
        <v>15</v>
      </c>
      <c r="B82" s="18">
        <v>1.4800188910000001</v>
      </c>
      <c r="C82" s="9">
        <v>1.366795784594</v>
      </c>
      <c r="D82" s="9">
        <v>1.341416359656</v>
      </c>
      <c r="E82" s="9">
        <v>1.253099303513999</v>
      </c>
      <c r="F82" s="9">
        <v>1.179603247463</v>
      </c>
      <c r="G82" s="9">
        <v>1.031269</v>
      </c>
      <c r="H82" s="10">
        <v>1.0040849999999999</v>
      </c>
    </row>
    <row r="83" spans="1:8" x14ac:dyDescent="0.3">
      <c r="A83" s="41" t="s">
        <v>21</v>
      </c>
      <c r="B83" s="18">
        <v>1.2989280000000001</v>
      </c>
      <c r="C83" s="9">
        <v>1.263946</v>
      </c>
      <c r="D83" s="9">
        <v>1.168463</v>
      </c>
      <c r="E83" s="9">
        <v>1.097254</v>
      </c>
      <c r="F83" s="9">
        <v>1.09424508152</v>
      </c>
      <c r="G83" s="9">
        <v>1.0210239999999999</v>
      </c>
      <c r="H83" s="10">
        <v>0.97536699999999998</v>
      </c>
    </row>
    <row r="84" spans="1:8" x14ac:dyDescent="0.3">
      <c r="A84" s="41" t="s">
        <v>22</v>
      </c>
      <c r="B84" s="18">
        <v>0.62989600000000001</v>
      </c>
      <c r="C84" s="9">
        <v>0.64336300000000002</v>
      </c>
      <c r="D84" s="9">
        <v>0.649725</v>
      </c>
      <c r="E84" s="9">
        <v>0.66136063618999996</v>
      </c>
      <c r="F84" s="9">
        <v>0.64649999999999996</v>
      </c>
      <c r="G84" s="9">
        <v>0.54710099999999995</v>
      </c>
      <c r="H84" s="10">
        <v>0.67183999999999999</v>
      </c>
    </row>
    <row r="85" spans="1:8" x14ac:dyDescent="0.3">
      <c r="A85" s="41" t="s">
        <v>16</v>
      </c>
      <c r="B85" s="18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10">
        <v>2.9590000000000002E-2</v>
      </c>
    </row>
    <row r="86" spans="1:8" x14ac:dyDescent="0.3">
      <c r="A86" s="41" t="s">
        <v>18</v>
      </c>
      <c r="B86" s="18">
        <v>7.5359999999999993E-3</v>
      </c>
      <c r="C86" s="9">
        <v>6.208E-3</v>
      </c>
      <c r="D86" s="9">
        <v>4.7190000000000001E-3</v>
      </c>
      <c r="E86" s="9">
        <v>2.8579999999999999E-3</v>
      </c>
      <c r="F86" s="9">
        <v>2.2030000000000001E-3</v>
      </c>
      <c r="G86" s="9">
        <v>0</v>
      </c>
      <c r="H86" s="10">
        <v>0</v>
      </c>
    </row>
    <row r="87" spans="1:8" ht="15.6" customHeight="1" x14ac:dyDescent="0.3">
      <c r="A87" s="42" t="s">
        <v>8</v>
      </c>
      <c r="B87" s="17">
        <f>SUM(B88:B93)</f>
        <v>9.4302214649330001</v>
      </c>
      <c r="C87" s="14">
        <f>SUM(C88:C93)</f>
        <v>9.5581620787200006</v>
      </c>
      <c r="D87" s="14">
        <f>SUM(D88:D93)</f>
        <v>9.9841419817849975</v>
      </c>
      <c r="E87" s="14">
        <f>SUM(E88:E93)</f>
        <v>10.034853896400001</v>
      </c>
      <c r="F87" s="14">
        <f>SUM(F88:F93)</f>
        <v>10.298670453602002</v>
      </c>
      <c r="G87" s="14">
        <f>SUM(G88:G93)</f>
        <v>10.420489999999997</v>
      </c>
      <c r="H87" s="15">
        <f>SUM(H88:H93)</f>
        <v>10.475763816969001</v>
      </c>
    </row>
    <row r="88" spans="1:8" x14ac:dyDescent="0.3">
      <c r="A88" s="41" t="s">
        <v>14</v>
      </c>
      <c r="B88" s="18">
        <v>2.636569983232</v>
      </c>
      <c r="C88" s="9">
        <v>3.0765542475790002</v>
      </c>
      <c r="D88" s="9">
        <v>3.7361633430179988</v>
      </c>
      <c r="E88" s="9">
        <v>4.1349244215430003</v>
      </c>
      <c r="F88" s="9">
        <v>4.7227801524550017</v>
      </c>
      <c r="G88" s="9">
        <v>5.0603379999999998</v>
      </c>
      <c r="H88" s="10">
        <v>5.4136294233199997</v>
      </c>
    </row>
    <row r="89" spans="1:8" x14ac:dyDescent="0.3">
      <c r="A89" s="44" t="s">
        <v>15</v>
      </c>
      <c r="B89" s="25">
        <v>2.9144894817010001</v>
      </c>
      <c r="C89" s="23">
        <v>2.694895831140999</v>
      </c>
      <c r="D89" s="23">
        <v>2.643388638767</v>
      </c>
      <c r="E89" s="23">
        <v>2.4593354748570011</v>
      </c>
      <c r="F89" s="23">
        <v>2.2630353011470001</v>
      </c>
      <c r="G89" s="23">
        <v>2.0645349999999998</v>
      </c>
      <c r="H89" s="24">
        <v>1.9505197795189999</v>
      </c>
    </row>
    <row r="90" spans="1:8" x14ac:dyDescent="0.3">
      <c r="A90" s="44" t="s">
        <v>21</v>
      </c>
      <c r="B90" s="25">
        <v>2.592419</v>
      </c>
      <c r="C90" s="23">
        <v>2.5029520000000001</v>
      </c>
      <c r="D90" s="23">
        <v>2.3629289999999998</v>
      </c>
      <c r="E90" s="23">
        <v>2.2209629999999998</v>
      </c>
      <c r="F90" s="23">
        <v>2.1558850000000001</v>
      </c>
      <c r="G90" s="23">
        <v>2.0415640000000002</v>
      </c>
      <c r="H90" s="24">
        <v>1.760507</v>
      </c>
    </row>
    <row r="91" spans="1:8" x14ac:dyDescent="0.3">
      <c r="A91" s="44" t="s">
        <v>22</v>
      </c>
      <c r="B91" s="25">
        <v>1.2743819999999999</v>
      </c>
      <c r="C91" s="23">
        <v>1.272745</v>
      </c>
      <c r="D91" s="23">
        <v>1.233398</v>
      </c>
      <c r="E91" s="23">
        <v>1.213956</v>
      </c>
      <c r="F91" s="23">
        <v>1.1534489999999999</v>
      </c>
      <c r="G91" s="23">
        <v>1.2405630000000001</v>
      </c>
      <c r="H91" s="24">
        <v>1.2772190000000001</v>
      </c>
    </row>
    <row r="92" spans="1:8" x14ac:dyDescent="0.3">
      <c r="A92" s="44" t="s">
        <v>16</v>
      </c>
      <c r="B92" s="25">
        <v>0</v>
      </c>
      <c r="C92" s="23">
        <v>0</v>
      </c>
      <c r="D92" s="23">
        <v>0</v>
      </c>
      <c r="E92" s="23">
        <v>0</v>
      </c>
      <c r="F92" s="23">
        <v>0</v>
      </c>
      <c r="G92" s="23">
        <v>1.349E-2</v>
      </c>
      <c r="H92" s="24">
        <v>7.3888614130000002E-2</v>
      </c>
    </row>
    <row r="93" spans="1:8" ht="15" customHeight="1" thickBot="1" x14ac:dyDescent="0.35">
      <c r="A93" s="43" t="s">
        <v>18</v>
      </c>
      <c r="B93" s="19">
        <v>1.2361E-2</v>
      </c>
      <c r="C93" s="11">
        <v>1.1015E-2</v>
      </c>
      <c r="D93" s="11">
        <v>8.2629999999999995E-3</v>
      </c>
      <c r="E93" s="11">
        <v>5.6749999999999986E-3</v>
      </c>
      <c r="F93" s="11">
        <v>3.5209999999999998E-3</v>
      </c>
      <c r="G93" s="11">
        <v>0</v>
      </c>
      <c r="H93" s="22">
        <v>0</v>
      </c>
    </row>
  </sheetData>
  <mergeCells count="14">
    <mergeCell ref="B78:H78"/>
    <mergeCell ref="R25:X25"/>
    <mergeCell ref="B42:H42"/>
    <mergeCell ref="J42:P42"/>
    <mergeCell ref="R42:X42"/>
    <mergeCell ref="B59:H59"/>
    <mergeCell ref="B3:H3"/>
    <mergeCell ref="J3:P3"/>
    <mergeCell ref="R3:X3"/>
    <mergeCell ref="B14:H14"/>
    <mergeCell ref="J14:P14"/>
    <mergeCell ref="R14:X14"/>
    <mergeCell ref="B25:H25"/>
    <mergeCell ref="J25:P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268EC40F854B4D8C5E6ADB03A0FAEF" ma:contentTypeVersion="20" ma:contentTypeDescription="Opprett et nytt dokument." ma:contentTypeScope="" ma:versionID="16b4a5aee391603faa5768c7d9c44630">
  <xsd:schema xmlns:xsd="http://www.w3.org/2001/XMLSchema" xmlns:xs="http://www.w3.org/2001/XMLSchema" xmlns:p="http://schemas.microsoft.com/office/2006/metadata/properties" xmlns:ns2="defcbfe5-96c5-4acc-8d93-d4d153d4fc09" xmlns:ns3="00209a63-496f-431e-a17d-1936137339b5" targetNamespace="http://schemas.microsoft.com/office/2006/metadata/properties" ma:root="true" ma:fieldsID="5ab7eb3d247198d77e559ad835f1b194" ns2:_="" ns3:_="">
    <xsd:import namespace="defcbfe5-96c5-4acc-8d93-d4d153d4fc09"/>
    <xsd:import namespace="00209a63-496f-431e-a17d-1936137339b5"/>
    <xsd:element name="properties">
      <xsd:complexType>
        <xsd:sequence>
          <xsd:element name="documentManagement">
            <xsd:complexType>
              <xsd:all>
                <xsd:element ref="ns2:Kategori" minOccurs="0"/>
                <xsd:element ref="ns2:ErOffentlig" minOccurs="0"/>
                <xsd:element ref="ns2:Ressurs" minOccurs="0"/>
                <xsd:element ref="ns2:Tidspunkt" minOccurs="0"/>
                <xsd:element ref="ns2:Kommenta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cbfe5-96c5-4acc-8d93-d4d153d4fc09" elementFormDefault="qualified">
    <xsd:import namespace="http://schemas.microsoft.com/office/2006/documentManagement/types"/>
    <xsd:import namespace="http://schemas.microsoft.com/office/infopath/2007/PartnerControls"/>
    <xsd:element name="Kategori" ma:index="8" nillable="true" ma:displayName="Kategori" ma:format="RadioButtons" ma:internalName="Kategori">
      <xsd:simpleType>
        <xsd:restriction base="dms:Choice">
          <xsd:enumeration value="Ekom"/>
          <xsd:enumeration value="Dekning"/>
        </xsd:restriction>
      </xsd:simpleType>
    </xsd:element>
    <xsd:element name="ErOffentlig" ma:index="9" nillable="true" ma:displayName="ErOffentlig" ma:format="Dropdown" ma:internalName="ErOffentlig">
      <xsd:simpleType>
        <xsd:restriction base="dms:Choice">
          <xsd:enumeration value="Ja"/>
          <xsd:enumeration value="Nei"/>
        </xsd:restriction>
      </xsd:simpleType>
    </xsd:element>
    <xsd:element name="Ressurs" ma:index="10" nillable="true" ma:displayName="Ressurs" ma:format="Dropdown" ma:internalName="Ressurs">
      <xsd:simpleType>
        <xsd:restriction base="dms:Choice">
          <xsd:enumeration value="Datasett"/>
          <xsd:enumeration value="Script"/>
        </xsd:restriction>
      </xsd:simpleType>
    </xsd:element>
    <xsd:element name="Tidspunkt" ma:index="11" nillable="true" ma:displayName="Tidspunkt" ma:decimals="0" ma:format="Dropdown" ma:internalName="Tidspunkt" ma:percentage="FALSE">
      <xsd:simpleType>
        <xsd:restriction base="dms:Number">
          <xsd:maxInclusive value="9912"/>
          <xsd:minInclusive value="2000"/>
        </xsd:restriction>
      </xsd:simpleType>
    </xsd:element>
    <xsd:element name="Kommentar" ma:index="12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908b2e2d-454f-43c7-9839-d244173d1e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09a63-496f-431e-a17d-193613733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c919786-d15b-4d6a-b75c-8a17e1def940}" ma:internalName="TaxCatchAll" ma:showField="CatchAllData" ma:web="00209a63-496f-431e-a17d-193613733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44385-9C12-4088-BF24-BD13E37845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3A7A8B-FF14-4A71-A10B-69E7F829E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fcbfe5-96c5-4acc-8d93-d4d153d4fc09"/>
    <ds:schemaRef ds:uri="00209a63-496f-431e-a17d-193613733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Markussen</dc:creator>
  <cp:lastModifiedBy>Ben Larsen</cp:lastModifiedBy>
  <dcterms:created xsi:type="dcterms:W3CDTF">2023-10-19T04:17:49Z</dcterms:created>
  <dcterms:modified xsi:type="dcterms:W3CDTF">2024-05-31T12:18:35Z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0x01010071AF938F966DDE49BD7F7F59F44521DD</vt:lpwstr>
  </property>
  <property fmtid="{D5CDD505-2E9C-101B-9397-08002B2CF9AE}" pid="3" name="MediaServiceImageTags">
    <vt:lpwstr/>
  </property>
  <property fmtid="{D5CDD505-2E9C-101B-9397-08002B2CF9AE}" pid="4" name="test">
    <vt:lpwstr/>
  </property>
  <property fmtid="{D5CDD505-2E9C-101B-9397-08002B2CF9AE}" pid="5" name="Underarbeid">
    <vt:bool>false</vt:bool>
  </property>
  <property fmtid="{D5CDD505-2E9C-101B-9397-08002B2CF9AE}" pid="6" name="Erdatasett">
    <vt:bool>true</vt:bool>
  </property>
  <property fmtid="{D5CDD505-2E9C-101B-9397-08002B2CF9AE}" pid="7" name="Ressurs">
    <vt:lpwstr>Datasett</vt:lpwstr>
  </property>
  <property fmtid="{D5CDD505-2E9C-101B-9397-08002B2CF9AE}" pid="8" name="Ansvarlig">
    <vt:lpwstr>11;#Roger Markussen</vt:lpwstr>
  </property>
  <property fmtid="{D5CDD505-2E9C-101B-9397-08002B2CF9AE}" pid="9" name="Prosjekt0">
    <vt:lpwstr>Ekom1h23</vt:lpwstr>
  </property>
  <property fmtid="{D5CDD505-2E9C-101B-9397-08002B2CF9AE}" pid="10" name="erOffentlig">
    <vt:bool>true</vt:bool>
  </property>
</Properties>
</file>