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kom365.sharepoint.com/sites/Nkom-Statistikk/Delte dokumenter/General/2. Prosjekter/Dekningsundersøkelsen 2023/Analyse/Uttrekk/resultater/Vedlegg PowerBI Dashboard/"/>
    </mc:Choice>
  </mc:AlternateContent>
  <xr:revisionPtr revIDLastSave="426" documentId="8_{E3094F41-46C1-4EEB-9EB6-CE2ABF561F47}" xr6:coauthVersionLast="47" xr6:coauthVersionMax="47" xr10:uidLastSave="{636D2003-4816-407C-B725-7987825D28A6}"/>
  <bookViews>
    <workbookView xWindow="48015" yWindow="-690" windowWidth="38370" windowHeight="20505" xr2:uid="{578DB782-6F33-46F9-A038-3A3871E6071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7" i="1" l="1"/>
  <c r="G87" i="1"/>
  <c r="F87" i="1"/>
  <c r="E87" i="1"/>
  <c r="D87" i="1"/>
  <c r="C87" i="1"/>
  <c r="B87" i="1"/>
  <c r="C68" i="1"/>
  <c r="D68" i="1"/>
  <c r="E68" i="1"/>
  <c r="F68" i="1"/>
  <c r="G68" i="1"/>
  <c r="H68" i="1"/>
  <c r="B68" i="1"/>
  <c r="I80" i="1"/>
  <c r="H80" i="1"/>
  <c r="G80" i="1"/>
  <c r="F80" i="1"/>
  <c r="E80" i="1"/>
  <c r="D80" i="1"/>
  <c r="C80" i="1"/>
  <c r="D61" i="1"/>
  <c r="E61" i="1"/>
  <c r="F61" i="1"/>
  <c r="G61" i="1"/>
  <c r="H61" i="1"/>
  <c r="I61" i="1"/>
  <c r="C61" i="1"/>
  <c r="Z50" i="1"/>
  <c r="Y50" i="1"/>
  <c r="X50" i="1"/>
  <c r="W50" i="1"/>
  <c r="V50" i="1"/>
  <c r="U50" i="1"/>
  <c r="T50" i="1"/>
  <c r="Q50" i="1"/>
  <c r="P50" i="1"/>
  <c r="O50" i="1"/>
  <c r="N50" i="1"/>
  <c r="M50" i="1"/>
  <c r="L50" i="1"/>
  <c r="K50" i="1"/>
  <c r="H50" i="1"/>
  <c r="G50" i="1"/>
  <c r="F50" i="1"/>
  <c r="E50" i="1"/>
  <c r="D50" i="1"/>
  <c r="C50" i="1"/>
  <c r="B50" i="1"/>
  <c r="Z33" i="1"/>
  <c r="Y33" i="1"/>
  <c r="X33" i="1"/>
  <c r="W33" i="1"/>
  <c r="V33" i="1"/>
  <c r="U33" i="1"/>
  <c r="T33" i="1"/>
  <c r="Q33" i="1"/>
  <c r="P33" i="1"/>
  <c r="O33" i="1"/>
  <c r="N33" i="1"/>
  <c r="M33" i="1"/>
  <c r="L33" i="1"/>
  <c r="K33" i="1"/>
  <c r="H33" i="1"/>
  <c r="G33" i="1"/>
  <c r="F33" i="1"/>
  <c r="E33" i="1"/>
  <c r="D33" i="1"/>
  <c r="C33" i="1"/>
  <c r="B33" i="1"/>
  <c r="AA44" i="1"/>
  <c r="Z44" i="1"/>
  <c r="Y44" i="1"/>
  <c r="X44" i="1"/>
  <c r="W44" i="1"/>
  <c r="V44" i="1"/>
  <c r="U44" i="1"/>
  <c r="R44" i="1"/>
  <c r="Q44" i="1"/>
  <c r="P44" i="1"/>
  <c r="O44" i="1"/>
  <c r="N44" i="1"/>
  <c r="M44" i="1"/>
  <c r="L44" i="1"/>
  <c r="I44" i="1"/>
  <c r="H44" i="1"/>
  <c r="G44" i="1"/>
  <c r="F44" i="1"/>
  <c r="E44" i="1"/>
  <c r="D44" i="1"/>
  <c r="C44" i="1"/>
  <c r="AA27" i="1"/>
  <c r="Z27" i="1"/>
  <c r="Y27" i="1"/>
  <c r="X27" i="1"/>
  <c r="W27" i="1"/>
  <c r="V27" i="1"/>
  <c r="U27" i="1"/>
  <c r="R27" i="1"/>
  <c r="Q27" i="1"/>
  <c r="P27" i="1"/>
  <c r="O27" i="1"/>
  <c r="N27" i="1"/>
  <c r="M27" i="1"/>
  <c r="L27" i="1"/>
  <c r="D27" i="1"/>
  <c r="E27" i="1"/>
  <c r="F27" i="1"/>
  <c r="G27" i="1"/>
  <c r="H27" i="1"/>
  <c r="I27" i="1"/>
  <c r="C27" i="1"/>
  <c r="Z19" i="1"/>
  <c r="Y19" i="1"/>
  <c r="X19" i="1"/>
  <c r="W19" i="1"/>
  <c r="V19" i="1"/>
  <c r="U19" i="1"/>
  <c r="T19" i="1"/>
  <c r="Q19" i="1"/>
  <c r="P19" i="1"/>
  <c r="O19" i="1"/>
  <c r="N19" i="1"/>
  <c r="M19" i="1"/>
  <c r="L19" i="1"/>
  <c r="K19" i="1"/>
  <c r="H19" i="1"/>
  <c r="G19" i="1"/>
  <c r="F19" i="1"/>
  <c r="E19" i="1"/>
  <c r="D19" i="1"/>
  <c r="C19" i="1"/>
  <c r="B19" i="1"/>
  <c r="AA16" i="1"/>
  <c r="Z16" i="1"/>
  <c r="Y16" i="1"/>
  <c r="X16" i="1"/>
  <c r="W16" i="1"/>
  <c r="V16" i="1"/>
  <c r="U16" i="1"/>
  <c r="R16" i="1"/>
  <c r="Q16" i="1"/>
  <c r="P16" i="1"/>
  <c r="O16" i="1"/>
  <c r="N16" i="1"/>
  <c r="M16" i="1"/>
  <c r="L16" i="1"/>
  <c r="I16" i="1"/>
  <c r="H16" i="1"/>
  <c r="G16" i="1"/>
  <c r="F16" i="1"/>
  <c r="E16" i="1"/>
  <c r="D16" i="1"/>
  <c r="C16" i="1"/>
  <c r="Z8" i="1"/>
  <c r="Y8" i="1"/>
  <c r="X8" i="1"/>
  <c r="W8" i="1"/>
  <c r="V8" i="1"/>
  <c r="U8" i="1"/>
  <c r="T8" i="1"/>
  <c r="AA5" i="1"/>
  <c r="Z5" i="1"/>
  <c r="Y5" i="1"/>
  <c r="X5" i="1"/>
  <c r="W5" i="1"/>
  <c r="V5" i="1"/>
  <c r="U5" i="1"/>
  <c r="Q8" i="1"/>
  <c r="P8" i="1"/>
  <c r="O8" i="1"/>
  <c r="N8" i="1"/>
  <c r="M8" i="1"/>
  <c r="L8" i="1"/>
  <c r="K8" i="1"/>
  <c r="M5" i="1"/>
  <c r="N5" i="1"/>
  <c r="O5" i="1"/>
  <c r="P5" i="1"/>
  <c r="Q5" i="1"/>
  <c r="R5" i="1"/>
  <c r="L5" i="1"/>
  <c r="C8" i="1"/>
  <c r="D8" i="1"/>
  <c r="E8" i="1"/>
  <c r="F8" i="1"/>
  <c r="G8" i="1"/>
  <c r="H8" i="1"/>
  <c r="B8" i="1"/>
  <c r="D5" i="1"/>
  <c r="E5" i="1"/>
  <c r="F5" i="1"/>
  <c r="G5" i="1"/>
  <c r="H5" i="1"/>
  <c r="I5" i="1"/>
  <c r="C5" i="1"/>
</calcChain>
</file>

<file path=xl/sharedStrings.xml><?xml version="1.0" encoding="utf-8"?>
<sst xmlns="http://schemas.openxmlformats.org/spreadsheetml/2006/main" count="90" uniqueCount="24">
  <si>
    <t>Privat og bedrift samlet</t>
  </si>
  <si>
    <t>Privat</t>
  </si>
  <si>
    <t>Bedrift</t>
  </si>
  <si>
    <t>Abonnement for mobiltelefoni</t>
  </si>
  <si>
    <t>Antall i millioner</t>
  </si>
  <si>
    <t>Halvår</t>
  </si>
  <si>
    <t>Fakturert</t>
  </si>
  <si>
    <t>Kontaktkort</t>
  </si>
  <si>
    <t>Helår</t>
  </si>
  <si>
    <t>Inntekter for mobiltelefoni</t>
  </si>
  <si>
    <t>Fra abonnement</t>
  </si>
  <si>
    <t>Øvrige inntekter (inkl gjesting)</t>
  </si>
  <si>
    <t>Milliarder NOK</t>
  </si>
  <si>
    <t>Abonnement for fast bredbånd</t>
  </si>
  <si>
    <t>Inntekter for fast bredbånd</t>
  </si>
  <si>
    <t>Fiber</t>
  </si>
  <si>
    <t>Kabel-TV</t>
  </si>
  <si>
    <t>Fast trådløst bredbånd</t>
  </si>
  <si>
    <t>DSL</t>
  </si>
  <si>
    <t>Andre</t>
  </si>
  <si>
    <t>Abonnement for TV-tjenester</t>
  </si>
  <si>
    <t>Inntekter for TV-tjenester</t>
  </si>
  <si>
    <t>Satellitt</t>
  </si>
  <si>
    <t>Bakkenett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</si>
</sst>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4" fillId="6" borderId="3" xfId="0" applyFont="1" applyFill="1" applyBorder="1"/>
    <xf numFmtId="0" fontId="3" fillId="2" borderId="6" xfId="0" applyFont="1" applyFill="1" applyBorder="1"/>
    <xf numFmtId="0" fontId="0" fillId="0" borderId="6" xfId="0" applyBorder="1" applyAlignment="1">
      <alignment horizontal="left" indent="2"/>
    </xf>
    <xf numFmtId="0" fontId="0" fillId="0" borderId="7" xfId="0" applyBorder="1"/>
    <xf numFmtId="0" fontId="3" fillId="3" borderId="6" xfId="0" applyFont="1" applyFill="1" applyBorder="1"/>
    <xf numFmtId="0" fontId="0" fillId="3" borderId="7" xfId="0" applyFill="1" applyBorder="1"/>
    <xf numFmtId="0" fontId="0" fillId="0" borderId="10" xfId="0" applyBorder="1" applyAlignment="1">
      <alignment horizontal="left" indent="2"/>
    </xf>
    <xf numFmtId="0" fontId="0" fillId="0" borderId="12" xfId="0" applyBorder="1"/>
    <xf numFmtId="0" fontId="0" fillId="0" borderId="8" xfId="0" applyBorder="1" applyAlignment="1">
      <alignment horizontal="left" indent="2"/>
    </xf>
    <xf numFmtId="0" fontId="0" fillId="0" borderId="9" xfId="0" applyBorder="1"/>
    <xf numFmtId="2" fontId="0" fillId="0" borderId="1" xfId="0" applyNumberFormat="1" applyBorder="1"/>
    <xf numFmtId="2" fontId="0" fillId="0" borderId="7" xfId="0" applyNumberFormat="1" applyBorder="1"/>
    <xf numFmtId="164" fontId="0" fillId="0" borderId="1" xfId="0" applyNumberFormat="1" applyBorder="1"/>
    <xf numFmtId="164" fontId="0" fillId="0" borderId="7" xfId="0" applyNumberFormat="1" applyBorder="1"/>
    <xf numFmtId="2" fontId="0" fillId="0" borderId="11" xfId="0" applyNumberFormat="1" applyBorder="1"/>
    <xf numFmtId="164" fontId="0" fillId="0" borderId="11" xfId="0" applyNumberForma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164" fontId="1" fillId="2" borderId="7" xfId="0" applyNumberFormat="1" applyFont="1" applyFill="1" applyBorder="1"/>
    <xf numFmtId="0" fontId="1" fillId="3" borderId="7" xfId="0" applyFont="1" applyFill="1" applyBorder="1"/>
    <xf numFmtId="164" fontId="1" fillId="3" borderId="1" xfId="0" applyNumberFormat="1" applyFont="1" applyFill="1" applyBorder="1"/>
    <xf numFmtId="164" fontId="1" fillId="3" borderId="7" xfId="0" applyNumberFormat="1" applyFont="1" applyFill="1" applyBorder="1"/>
    <xf numFmtId="2" fontId="1" fillId="3" borderId="1" xfId="0" applyNumberFormat="1" applyFont="1" applyFill="1" applyBorder="1"/>
    <xf numFmtId="2" fontId="1" fillId="2" borderId="1" xfId="0" applyNumberFormat="1" applyFont="1" applyFill="1" applyBorder="1"/>
    <xf numFmtId="2" fontId="1" fillId="2" borderId="7" xfId="0" applyNumberFormat="1" applyFont="1" applyFill="1" applyBorder="1"/>
    <xf numFmtId="2" fontId="0" fillId="0" borderId="2" xfId="0" applyNumberFormat="1" applyBorder="1"/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D866E-CA5C-47F0-B70F-88D81307DAC4}">
  <dimension ref="A1:AA93"/>
  <sheetViews>
    <sheetView tabSelected="1" workbookViewId="0">
      <selection activeCell="A14" sqref="A14"/>
    </sheetView>
  </sheetViews>
  <sheetFormatPr baseColWidth="10" defaultRowHeight="15" x14ac:dyDescent="0.25"/>
  <cols>
    <col min="1" max="1" width="31.28515625" customWidth="1"/>
    <col min="2" max="9" width="9.140625" customWidth="1"/>
    <col min="10" max="10" width="2.85546875" customWidth="1"/>
    <col min="11" max="18" width="9.140625" customWidth="1"/>
    <col min="19" max="19" width="2.85546875" customWidth="1"/>
    <col min="20" max="27" width="9.140625" customWidth="1"/>
  </cols>
  <sheetData>
    <row r="1" spans="1:27" ht="21" x14ac:dyDescent="0.35">
      <c r="A1" s="1" t="s">
        <v>3</v>
      </c>
    </row>
    <row r="2" spans="1:27" ht="7.5" customHeight="1" thickBot="1" x14ac:dyDescent="0.4">
      <c r="A2" s="1"/>
    </row>
    <row r="3" spans="1:27" ht="15" customHeight="1" thickBot="1" x14ac:dyDescent="0.3">
      <c r="B3" s="32" t="s">
        <v>0</v>
      </c>
      <c r="C3" s="33"/>
      <c r="D3" s="33"/>
      <c r="E3" s="33"/>
      <c r="F3" s="33"/>
      <c r="G3" s="33"/>
      <c r="H3" s="33"/>
      <c r="I3" s="34"/>
      <c r="K3" s="35" t="s">
        <v>1</v>
      </c>
      <c r="L3" s="36"/>
      <c r="M3" s="36"/>
      <c r="N3" s="36"/>
      <c r="O3" s="36"/>
      <c r="P3" s="36"/>
      <c r="Q3" s="36"/>
      <c r="R3" s="37"/>
      <c r="T3" s="38" t="s">
        <v>2</v>
      </c>
      <c r="U3" s="39"/>
      <c r="V3" s="39"/>
      <c r="W3" s="39"/>
      <c r="X3" s="39"/>
      <c r="Y3" s="39"/>
      <c r="Z3" s="39"/>
      <c r="AA3" s="40"/>
    </row>
    <row r="4" spans="1:27" x14ac:dyDescent="0.25">
      <c r="A4" s="6" t="s">
        <v>4</v>
      </c>
      <c r="B4" s="2">
        <v>2016</v>
      </c>
      <c r="C4" s="2">
        <v>2017</v>
      </c>
      <c r="D4" s="2">
        <v>2018</v>
      </c>
      <c r="E4" s="2">
        <v>2019</v>
      </c>
      <c r="F4" s="2">
        <v>2020</v>
      </c>
      <c r="G4" s="2">
        <v>2021</v>
      </c>
      <c r="H4" s="2">
        <v>2022</v>
      </c>
      <c r="I4" s="3">
        <v>2023</v>
      </c>
      <c r="K4" s="2">
        <v>2016</v>
      </c>
      <c r="L4" s="2">
        <v>2017</v>
      </c>
      <c r="M4" s="2">
        <v>2018</v>
      </c>
      <c r="N4" s="2">
        <v>2019</v>
      </c>
      <c r="O4" s="2">
        <v>2020</v>
      </c>
      <c r="P4" s="2">
        <v>2021</v>
      </c>
      <c r="Q4" s="2">
        <v>2022</v>
      </c>
      <c r="R4" s="3">
        <v>2023</v>
      </c>
      <c r="T4" s="2">
        <v>2016</v>
      </c>
      <c r="U4" s="2">
        <v>2017</v>
      </c>
      <c r="V4" s="2">
        <v>2018</v>
      </c>
      <c r="W4" s="2">
        <v>2019</v>
      </c>
      <c r="X4" s="2">
        <v>2020</v>
      </c>
      <c r="Y4" s="2">
        <v>2021</v>
      </c>
      <c r="Z4" s="2">
        <v>2022</v>
      </c>
      <c r="AA4" s="3">
        <v>2023</v>
      </c>
    </row>
    <row r="5" spans="1:27" ht="15.75" x14ac:dyDescent="0.25">
      <c r="A5" s="7" t="s">
        <v>5</v>
      </c>
      <c r="B5" s="22"/>
      <c r="C5" s="23">
        <f>SUM(C6:C7)</f>
        <v>5.7212550000000002</v>
      </c>
      <c r="D5" s="23">
        <f t="shared" ref="D5:I5" si="0">SUM(D6:D7)</f>
        <v>5.7033769999999997</v>
      </c>
      <c r="E5" s="23">
        <f t="shared" si="0"/>
        <v>5.7374550000000006</v>
      </c>
      <c r="F5" s="23">
        <f t="shared" si="0"/>
        <v>5.7471950000000005</v>
      </c>
      <c r="G5" s="23">
        <f t="shared" si="0"/>
        <v>5.8452800000000007</v>
      </c>
      <c r="H5" s="23">
        <f t="shared" si="0"/>
        <v>6.064978</v>
      </c>
      <c r="I5" s="24">
        <f t="shared" si="0"/>
        <v>6.1267130000000005</v>
      </c>
      <c r="K5" s="22"/>
      <c r="L5" s="23">
        <f>SUM(L6:L7)</f>
        <v>4.3574839999999995</v>
      </c>
      <c r="M5" s="23">
        <f t="shared" ref="M5:R5" si="1">SUM(M6:M7)</f>
        <v>4.3055250000000003</v>
      </c>
      <c r="N5" s="23">
        <f t="shared" si="1"/>
        <v>4.2880919999999998</v>
      </c>
      <c r="O5" s="23">
        <f t="shared" si="1"/>
        <v>4.2511330000000003</v>
      </c>
      <c r="P5" s="23">
        <f t="shared" si="1"/>
        <v>4.2670079999999997</v>
      </c>
      <c r="Q5" s="23">
        <f t="shared" si="1"/>
        <v>4.4256289999999998</v>
      </c>
      <c r="R5" s="24">
        <f t="shared" si="1"/>
        <v>4.4374450000000003</v>
      </c>
      <c r="T5" s="22"/>
      <c r="U5" s="23">
        <f>SUM(U6:U7)</f>
        <v>1.3637710000000001</v>
      </c>
      <c r="V5" s="23">
        <f t="shared" ref="V5" si="2">SUM(V6:V7)</f>
        <v>1.3978519999999999</v>
      </c>
      <c r="W5" s="23">
        <f t="shared" ref="W5" si="3">SUM(W6:W7)</f>
        <v>1.449363</v>
      </c>
      <c r="X5" s="23">
        <f t="shared" ref="X5" si="4">SUM(X6:X7)</f>
        <v>1.496062</v>
      </c>
      <c r="Y5" s="23">
        <f t="shared" ref="Y5" si="5">SUM(Y6:Y7)</f>
        <v>1.5782719999999999</v>
      </c>
      <c r="Z5" s="23">
        <f t="shared" ref="Z5" si="6">SUM(Z6:Z7)</f>
        <v>1.6393489999999999</v>
      </c>
      <c r="AA5" s="24">
        <f t="shared" ref="AA5" si="7">SUM(AA6:AA7)</f>
        <v>1.689268</v>
      </c>
    </row>
    <row r="6" spans="1:27" x14ac:dyDescent="0.25">
      <c r="A6" s="8" t="s">
        <v>6</v>
      </c>
      <c r="B6" s="5"/>
      <c r="C6" s="18">
        <v>4.7669550000000003</v>
      </c>
      <c r="D6" s="18">
        <v>4.8940289999999997</v>
      </c>
      <c r="E6" s="18">
        <v>5.0176280000000002</v>
      </c>
      <c r="F6" s="18">
        <v>5.1472470000000001</v>
      </c>
      <c r="G6" s="18">
        <v>5.3365220000000004</v>
      </c>
      <c r="H6" s="18">
        <v>5.502904</v>
      </c>
      <c r="I6" s="19">
        <v>5.5993360000000001</v>
      </c>
      <c r="K6" s="5"/>
      <c r="L6" s="18">
        <v>3.4091019999999999</v>
      </c>
      <c r="M6" s="18">
        <v>3.5012120000000002</v>
      </c>
      <c r="N6" s="18">
        <v>3.57267</v>
      </c>
      <c r="O6" s="18">
        <v>3.6549230000000001</v>
      </c>
      <c r="P6" s="18">
        <v>3.761943</v>
      </c>
      <c r="Q6" s="18">
        <v>3.8669069999999999</v>
      </c>
      <c r="R6" s="19">
        <v>3.9120180000000002</v>
      </c>
      <c r="T6" s="5"/>
      <c r="U6" s="18">
        <v>1.357853</v>
      </c>
      <c r="V6" s="18">
        <v>1.392817</v>
      </c>
      <c r="W6" s="18">
        <v>1.444958</v>
      </c>
      <c r="X6" s="18">
        <v>1.492324</v>
      </c>
      <c r="Y6" s="18">
        <v>1.574579</v>
      </c>
      <c r="Z6" s="18">
        <v>1.6359969999999999</v>
      </c>
      <c r="AA6" s="19">
        <v>1.6873180000000001</v>
      </c>
    </row>
    <row r="7" spans="1:27" x14ac:dyDescent="0.25">
      <c r="A7" s="8" t="s">
        <v>7</v>
      </c>
      <c r="B7" s="5"/>
      <c r="C7" s="18">
        <v>0.95430000000000004</v>
      </c>
      <c r="D7" s="18">
        <v>0.80934799999999996</v>
      </c>
      <c r="E7" s="18">
        <v>0.71982699999999999</v>
      </c>
      <c r="F7" s="18">
        <v>0.59994800000000004</v>
      </c>
      <c r="G7" s="18">
        <v>0.50875800000000004</v>
      </c>
      <c r="H7" s="18">
        <v>0.56207399999999996</v>
      </c>
      <c r="I7" s="19">
        <v>0.52737699999999998</v>
      </c>
      <c r="K7" s="5"/>
      <c r="L7" s="18">
        <v>0.94838199999999995</v>
      </c>
      <c r="M7" s="18">
        <v>0.80431299999999994</v>
      </c>
      <c r="N7" s="18">
        <v>0.715422</v>
      </c>
      <c r="O7" s="18">
        <v>0.59621000000000002</v>
      </c>
      <c r="P7" s="18">
        <v>0.50506499999999999</v>
      </c>
      <c r="Q7" s="18">
        <v>0.55872200000000005</v>
      </c>
      <c r="R7" s="19">
        <v>0.52542699999999998</v>
      </c>
      <c r="T7" s="5"/>
      <c r="U7" s="18">
        <v>5.9179999999999996E-3</v>
      </c>
      <c r="V7" s="18">
        <v>5.0350000000000004E-3</v>
      </c>
      <c r="W7" s="18">
        <v>4.4050000000000001E-3</v>
      </c>
      <c r="X7" s="18">
        <v>3.738E-3</v>
      </c>
      <c r="Y7" s="18">
        <v>3.6930000000000001E-3</v>
      </c>
      <c r="Z7" s="18">
        <v>3.3519999999999999E-3</v>
      </c>
      <c r="AA7" s="19">
        <v>1.9499999999999999E-3</v>
      </c>
    </row>
    <row r="8" spans="1:27" ht="15.75" x14ac:dyDescent="0.25">
      <c r="A8" s="10" t="s">
        <v>8</v>
      </c>
      <c r="B8" s="26">
        <f>SUM(B9:B10)</f>
        <v>5.7295689999999997</v>
      </c>
      <c r="C8" s="26">
        <f t="shared" ref="C8:H8" si="8">SUM(C9:C10)</f>
        <v>5.719665</v>
      </c>
      <c r="D8" s="26">
        <f t="shared" si="8"/>
        <v>5.7208940000000004</v>
      </c>
      <c r="E8" s="26">
        <f t="shared" si="8"/>
        <v>5.77583</v>
      </c>
      <c r="F8" s="26">
        <f t="shared" si="8"/>
        <v>5.8350439999999999</v>
      </c>
      <c r="G8" s="26">
        <f t="shared" si="8"/>
        <v>5.9264909999999995</v>
      </c>
      <c r="H8" s="26">
        <f t="shared" si="8"/>
        <v>6.092911</v>
      </c>
      <c r="I8" s="27"/>
      <c r="K8" s="26">
        <f>SUM(K9:K10)</f>
        <v>4.3816649999999999</v>
      </c>
      <c r="L8" s="26">
        <f t="shared" ref="L8" si="9">SUM(L9:L10)</f>
        <v>4.3545730000000002</v>
      </c>
      <c r="M8" s="26">
        <f t="shared" ref="M8" si="10">SUM(M9:M10)</f>
        <v>4.3040839999999996</v>
      </c>
      <c r="N8" s="26">
        <f t="shared" ref="N8" si="11">SUM(N9:N10)</f>
        <v>4.3038299999999996</v>
      </c>
      <c r="O8" s="26">
        <f t="shared" ref="O8" si="12">SUM(O9:O10)</f>
        <v>4.3075039999999998</v>
      </c>
      <c r="P8" s="26">
        <f t="shared" ref="P8" si="13">SUM(P9:P10)</f>
        <v>4.3220269999999994</v>
      </c>
      <c r="Q8" s="26">
        <f t="shared" ref="Q8" si="14">SUM(Q9:Q10)</f>
        <v>4.4295499999999999</v>
      </c>
      <c r="R8" s="25"/>
      <c r="T8" s="26">
        <f>SUM(T9:T10)</f>
        <v>1.347904</v>
      </c>
      <c r="U8" s="26">
        <f t="shared" ref="U8" si="15">SUM(U9:U10)</f>
        <v>1.365092</v>
      </c>
      <c r="V8" s="26">
        <f t="shared" ref="V8" si="16">SUM(V9:V10)</f>
        <v>1.4168099999999999</v>
      </c>
      <c r="W8" s="26">
        <f t="shared" ref="W8" si="17">SUM(W9:W10)</f>
        <v>1.472</v>
      </c>
      <c r="X8" s="26">
        <f t="shared" ref="X8" si="18">SUM(X9:X10)</f>
        <v>1.5275399999999999</v>
      </c>
      <c r="Y8" s="26">
        <f t="shared" ref="Y8" si="19">SUM(Y9:Y10)</f>
        <v>1.6044640000000001</v>
      </c>
      <c r="Z8" s="26">
        <f t="shared" ref="Z8" si="20">SUM(Z9:Z10)</f>
        <v>1.6633609999999999</v>
      </c>
      <c r="AA8" s="25"/>
    </row>
    <row r="9" spans="1:27" x14ac:dyDescent="0.25">
      <c r="A9" s="8" t="s">
        <v>6</v>
      </c>
      <c r="B9" s="18">
        <v>4.7061169999999999</v>
      </c>
      <c r="C9" s="18">
        <v>4.8306100000000001</v>
      </c>
      <c r="D9" s="18">
        <v>4.9656510000000003</v>
      </c>
      <c r="E9" s="18">
        <v>5.0989930000000001</v>
      </c>
      <c r="F9" s="18">
        <v>5.274311</v>
      </c>
      <c r="G9" s="18">
        <v>5.4304519999999998</v>
      </c>
      <c r="H9" s="18">
        <v>5.5526429999999998</v>
      </c>
      <c r="I9" s="9"/>
      <c r="K9" s="18">
        <v>3.3646799999999999</v>
      </c>
      <c r="L9" s="18">
        <v>3.4708459999999999</v>
      </c>
      <c r="M9" s="18">
        <v>3.5533519999999998</v>
      </c>
      <c r="N9" s="18">
        <v>3.63124</v>
      </c>
      <c r="O9" s="18">
        <v>3.7500650000000002</v>
      </c>
      <c r="P9" s="18">
        <v>3.8294039999999998</v>
      </c>
      <c r="Q9" s="18">
        <v>3.8918360000000001</v>
      </c>
      <c r="R9" s="9"/>
      <c r="T9" s="18">
        <v>1.341437</v>
      </c>
      <c r="U9" s="18">
        <v>1.359764</v>
      </c>
      <c r="V9" s="18">
        <v>1.412299</v>
      </c>
      <c r="W9" s="18">
        <v>1.4677530000000001</v>
      </c>
      <c r="X9" s="18">
        <v>1.524246</v>
      </c>
      <c r="Y9" s="18">
        <v>1.601048</v>
      </c>
      <c r="Z9" s="18">
        <v>1.6608069999999999</v>
      </c>
      <c r="AA9" s="9"/>
    </row>
    <row r="10" spans="1:27" ht="15.75" thickBot="1" x14ac:dyDescent="0.3">
      <c r="A10" s="12" t="s">
        <v>7</v>
      </c>
      <c r="B10" s="21">
        <v>1.023452</v>
      </c>
      <c r="C10" s="21">
        <v>0.88905500000000004</v>
      </c>
      <c r="D10" s="21">
        <v>0.755243</v>
      </c>
      <c r="E10" s="21">
        <v>0.67683700000000002</v>
      </c>
      <c r="F10" s="21">
        <v>0.56073300000000004</v>
      </c>
      <c r="G10" s="21">
        <v>0.49603900000000001</v>
      </c>
      <c r="H10" s="21">
        <v>0.54026799999999997</v>
      </c>
      <c r="I10" s="13"/>
      <c r="K10" s="21">
        <v>1.016985</v>
      </c>
      <c r="L10" s="21">
        <v>0.88372700000000004</v>
      </c>
      <c r="M10" s="21">
        <v>0.75073199999999995</v>
      </c>
      <c r="N10" s="21">
        <v>0.67259000000000002</v>
      </c>
      <c r="O10" s="21">
        <v>0.55743900000000002</v>
      </c>
      <c r="P10" s="21">
        <v>0.49262299999999998</v>
      </c>
      <c r="Q10" s="21">
        <v>0.53771400000000003</v>
      </c>
      <c r="R10" s="13"/>
      <c r="T10" s="21">
        <v>6.4669999999999997E-3</v>
      </c>
      <c r="U10" s="21">
        <v>5.3280000000000003E-3</v>
      </c>
      <c r="V10" s="21">
        <v>4.5110000000000003E-3</v>
      </c>
      <c r="W10" s="21">
        <v>4.2469999999999999E-3</v>
      </c>
      <c r="X10" s="21">
        <v>3.2940000000000001E-3</v>
      </c>
      <c r="Y10" s="21">
        <v>3.4160000000000002E-3</v>
      </c>
      <c r="Z10" s="21">
        <v>2.5539999999999998E-3</v>
      </c>
      <c r="AA10" s="13"/>
    </row>
    <row r="12" spans="1:27" ht="21" x14ac:dyDescent="0.35">
      <c r="A12" s="1" t="s">
        <v>9</v>
      </c>
    </row>
    <row r="13" spans="1:27" ht="7.5" customHeight="1" thickBot="1" x14ac:dyDescent="0.4">
      <c r="A13" s="1"/>
    </row>
    <row r="14" spans="1:27" ht="15.75" thickBot="1" x14ac:dyDescent="0.3">
      <c r="B14" s="32" t="s">
        <v>0</v>
      </c>
      <c r="C14" s="33"/>
      <c r="D14" s="33"/>
      <c r="E14" s="33"/>
      <c r="F14" s="33"/>
      <c r="G14" s="33"/>
      <c r="H14" s="33"/>
      <c r="I14" s="34"/>
      <c r="K14" s="35" t="s">
        <v>1</v>
      </c>
      <c r="L14" s="36"/>
      <c r="M14" s="36"/>
      <c r="N14" s="36"/>
      <c r="O14" s="36"/>
      <c r="P14" s="36"/>
      <c r="Q14" s="36"/>
      <c r="R14" s="37"/>
      <c r="T14" s="38" t="s">
        <v>2</v>
      </c>
      <c r="U14" s="39"/>
      <c r="V14" s="39"/>
      <c r="W14" s="39"/>
      <c r="X14" s="39"/>
      <c r="Y14" s="39"/>
      <c r="Z14" s="39"/>
      <c r="AA14" s="40"/>
    </row>
    <row r="15" spans="1:27" x14ac:dyDescent="0.25">
      <c r="A15" s="6" t="s">
        <v>12</v>
      </c>
      <c r="B15" s="2">
        <v>2016</v>
      </c>
      <c r="C15" s="2">
        <v>2017</v>
      </c>
      <c r="D15" s="2">
        <v>2018</v>
      </c>
      <c r="E15" s="2">
        <v>2019</v>
      </c>
      <c r="F15" s="2">
        <v>2020</v>
      </c>
      <c r="G15" s="2">
        <v>2021</v>
      </c>
      <c r="H15" s="2">
        <v>2022</v>
      </c>
      <c r="I15" s="3">
        <v>2023</v>
      </c>
      <c r="K15" s="2">
        <v>2016</v>
      </c>
      <c r="L15" s="2">
        <v>2017</v>
      </c>
      <c r="M15" s="2">
        <v>2018</v>
      </c>
      <c r="N15" s="2">
        <v>2019</v>
      </c>
      <c r="O15" s="2">
        <v>2020</v>
      </c>
      <c r="P15" s="2">
        <v>2021</v>
      </c>
      <c r="Q15" s="2">
        <v>2022</v>
      </c>
      <c r="R15" s="3">
        <v>2023</v>
      </c>
      <c r="T15" s="2">
        <v>2016</v>
      </c>
      <c r="U15" s="2">
        <v>2017</v>
      </c>
      <c r="V15" s="2">
        <v>2018</v>
      </c>
      <c r="W15" s="2">
        <v>2019</v>
      </c>
      <c r="X15" s="2">
        <v>2020</v>
      </c>
      <c r="Y15" s="2">
        <v>2021</v>
      </c>
      <c r="Z15" s="2">
        <v>2022</v>
      </c>
      <c r="AA15" s="3">
        <v>2023</v>
      </c>
    </row>
    <row r="16" spans="1:27" ht="15.75" x14ac:dyDescent="0.25">
      <c r="A16" s="7" t="s">
        <v>5</v>
      </c>
      <c r="B16" s="22"/>
      <c r="C16" s="23">
        <f>SUM(C17:C18)</f>
        <v>9.2381928835480025</v>
      </c>
      <c r="D16" s="23">
        <f t="shared" ref="D16" si="21">SUM(D17:D18)</f>
        <v>9.3580287808157063</v>
      </c>
      <c r="E16" s="23">
        <f t="shared" ref="E16" si="22">SUM(E17:E18)</f>
        <v>9.2003429715654441</v>
      </c>
      <c r="F16" s="23">
        <f t="shared" ref="F16" si="23">SUM(F17:F18)</f>
        <v>9.2925815618428782</v>
      </c>
      <c r="G16" s="23">
        <f t="shared" ref="G16" si="24">SUM(G17:G18)</f>
        <v>9.5680846445016527</v>
      </c>
      <c r="H16" s="23">
        <f t="shared" ref="H16" si="25">SUM(H17:H18)</f>
        <v>10.133487659741593</v>
      </c>
      <c r="I16" s="24">
        <f t="shared" ref="I16" si="26">SUM(I17:I18)</f>
        <v>10.675354276493529</v>
      </c>
      <c r="K16" s="22"/>
      <c r="L16" s="23">
        <f>SUM(L17:L18)</f>
        <v>6.1799241447399993</v>
      </c>
      <c r="M16" s="23">
        <f t="shared" ref="M16" si="27">SUM(M17:M18)</f>
        <v>6.3556448271908446</v>
      </c>
      <c r="N16" s="23">
        <f t="shared" ref="N16" si="28">SUM(N17:N18)</f>
        <v>6.2311163815350357</v>
      </c>
      <c r="O16" s="23">
        <f t="shared" ref="O16" si="29">SUM(O17:O18)</f>
        <v>6.3375328275070553</v>
      </c>
      <c r="P16" s="23">
        <f t="shared" ref="P16" si="30">SUM(P17:P18)</f>
        <v>6.5446555626916538</v>
      </c>
      <c r="Q16" s="23">
        <f t="shared" ref="Q16" si="31">SUM(Q17:Q18)</f>
        <v>6.8502880318975503</v>
      </c>
      <c r="R16" s="24">
        <f t="shared" ref="R16" si="32">SUM(R17:R18)</f>
        <v>7.2350729256976223</v>
      </c>
      <c r="T16" s="22"/>
      <c r="U16" s="23">
        <f>SUM(U17:U18)</f>
        <v>3.0582687388080001</v>
      </c>
      <c r="V16" s="23">
        <f t="shared" ref="V16" si="33">SUM(V17:V18)</f>
        <v>3.0023839536248618</v>
      </c>
      <c r="W16" s="23">
        <f t="shared" ref="W16" si="34">SUM(W17:W18)</f>
        <v>2.9692265900304076</v>
      </c>
      <c r="X16" s="23">
        <f t="shared" ref="X16" si="35">SUM(X17:X18)</f>
        <v>2.9550487343358238</v>
      </c>
      <c r="Y16" s="23">
        <f t="shared" ref="Y16" si="36">SUM(Y17:Y18)</f>
        <v>3.0234290818099998</v>
      </c>
      <c r="Z16" s="23">
        <f t="shared" ref="Z16" si="37">SUM(Z17:Z18)</f>
        <v>3.2831996278440418</v>
      </c>
      <c r="AA16" s="24">
        <f t="shared" ref="AA16" si="38">SUM(AA17:AA18)</f>
        <v>3.4402813507959062</v>
      </c>
    </row>
    <row r="17" spans="1:27" x14ac:dyDescent="0.25">
      <c r="A17" s="8" t="s">
        <v>10</v>
      </c>
      <c r="B17" s="5"/>
      <c r="C17" s="18">
        <v>6.3419295100000008</v>
      </c>
      <c r="D17" s="18">
        <v>6.6215519782049315</v>
      </c>
      <c r="E17" s="18">
        <v>6.9865446388325037</v>
      </c>
      <c r="F17" s="18">
        <v>7.2939944610799996</v>
      </c>
      <c r="G17" s="18">
        <v>7.6100083697813412</v>
      </c>
      <c r="H17" s="18">
        <v>7.9504456408847224</v>
      </c>
      <c r="I17" s="19">
        <v>8.3365270413797656</v>
      </c>
      <c r="K17" s="5"/>
      <c r="L17" s="18">
        <v>4.3911644000000001</v>
      </c>
      <c r="M17" s="18">
        <v>4.6910051689049315</v>
      </c>
      <c r="N17" s="18">
        <v>4.9829845329325035</v>
      </c>
      <c r="O17" s="18">
        <v>5.1656540186999997</v>
      </c>
      <c r="P17" s="18">
        <v>5.4249677037313422</v>
      </c>
      <c r="Q17" s="18">
        <v>5.6260654656997913</v>
      </c>
      <c r="R17" s="19">
        <v>5.9448473733997655</v>
      </c>
      <c r="T17" s="5"/>
      <c r="U17" s="18">
        <v>1.9507651100000001</v>
      </c>
      <c r="V17" s="18">
        <v>1.9305468093</v>
      </c>
      <c r="W17" s="18">
        <v>2.0035601059000001</v>
      </c>
      <c r="X17" s="18">
        <v>2.1283404423800003</v>
      </c>
      <c r="Y17" s="18">
        <v>2.1850406660499999</v>
      </c>
      <c r="Z17" s="18">
        <v>2.3243801751849316</v>
      </c>
      <c r="AA17" s="19">
        <v>2.3916796679800001</v>
      </c>
    </row>
    <row r="18" spans="1:27" x14ac:dyDescent="0.25">
      <c r="A18" s="8" t="s">
        <v>11</v>
      </c>
      <c r="B18" s="5"/>
      <c r="C18" s="18">
        <v>2.8962633735480017</v>
      </c>
      <c r="D18" s="18">
        <v>2.7364768026107749</v>
      </c>
      <c r="E18" s="18">
        <v>2.2137983327329405</v>
      </c>
      <c r="F18" s="18">
        <v>1.9985871007628786</v>
      </c>
      <c r="G18" s="18">
        <v>1.9580762747203115</v>
      </c>
      <c r="H18" s="18">
        <v>2.1830420188568711</v>
      </c>
      <c r="I18" s="19">
        <v>2.3388272351137633</v>
      </c>
      <c r="K18" s="5"/>
      <c r="L18" s="18">
        <v>1.7887597447399992</v>
      </c>
      <c r="M18" s="18">
        <v>1.6646396582859131</v>
      </c>
      <c r="N18" s="18">
        <v>1.2481318486025321</v>
      </c>
      <c r="O18" s="18">
        <v>1.1718788088070555</v>
      </c>
      <c r="P18" s="18">
        <v>1.1196878589603116</v>
      </c>
      <c r="Q18" s="18">
        <v>1.224222566197759</v>
      </c>
      <c r="R18" s="19">
        <v>1.2902255522978567</v>
      </c>
      <c r="T18" s="5"/>
      <c r="U18" s="18">
        <v>1.107503628808</v>
      </c>
      <c r="V18" s="18">
        <v>1.0718371443248618</v>
      </c>
      <c r="W18" s="18">
        <v>0.96566648413040745</v>
      </c>
      <c r="X18" s="18">
        <v>0.82670829195582352</v>
      </c>
      <c r="Y18" s="18">
        <v>0.83838841575999989</v>
      </c>
      <c r="Z18" s="18">
        <v>0.95881945265911028</v>
      </c>
      <c r="AA18" s="19">
        <v>1.0486016828159062</v>
      </c>
    </row>
    <row r="19" spans="1:27" ht="15.75" x14ac:dyDescent="0.25">
      <c r="A19" s="10" t="s">
        <v>8</v>
      </c>
      <c r="B19" s="26">
        <f>SUM(B20:B21)</f>
        <v>18.388770806629999</v>
      </c>
      <c r="C19" s="26">
        <f t="shared" ref="C19" si="39">SUM(C20:C21)</f>
        <v>18.746993442092251</v>
      </c>
      <c r="D19" s="26">
        <f t="shared" ref="D19" si="40">SUM(D20:D21)</f>
        <v>18.294798103470253</v>
      </c>
      <c r="E19" s="26">
        <f t="shared" ref="E19" si="41">SUM(E20:E21)</f>
        <v>18.761744796520187</v>
      </c>
      <c r="F19" s="26">
        <f t="shared" ref="F19" si="42">SUM(F20:F21)</f>
        <v>18.949360498593379</v>
      </c>
      <c r="G19" s="26">
        <f t="shared" ref="G19" si="43">SUM(G20:G21)</f>
        <v>19.619664328155121</v>
      </c>
      <c r="H19" s="26">
        <f t="shared" ref="H19" si="44">SUM(H20:H21)</f>
        <v>20.716047385879204</v>
      </c>
      <c r="I19" s="25"/>
      <c r="K19" s="26">
        <f>SUM(K20:K21)</f>
        <v>12.165169806629999</v>
      </c>
      <c r="L19" s="26">
        <f t="shared" ref="L19" si="45">SUM(L20:L21)</f>
        <v>12.620278809459954</v>
      </c>
      <c r="M19" s="26">
        <f t="shared" ref="M19" si="46">SUM(M20:M21)</f>
        <v>12.363236187187715</v>
      </c>
      <c r="N19" s="26">
        <f t="shared" ref="N19" si="47">SUM(N20:N21)</f>
        <v>12.71267745662599</v>
      </c>
      <c r="O19" s="26">
        <f t="shared" ref="O19" si="48">SUM(O20:O21)</f>
        <v>13.007806014011408</v>
      </c>
      <c r="P19" s="26">
        <f t="shared" ref="P19" si="49">SUM(P20:P21)</f>
        <v>13.36422547425512</v>
      </c>
      <c r="Q19" s="26">
        <f t="shared" ref="Q19" si="50">SUM(Q20:Q21)</f>
        <v>13.977850931289204</v>
      </c>
      <c r="R19" s="25"/>
      <c r="T19" s="26">
        <f>SUM(T20:T21)</f>
        <v>6.2236009999999995</v>
      </c>
      <c r="U19" s="26">
        <f t="shared" ref="U19" si="51">SUM(U20:U21)</f>
        <v>6.1267146326323001</v>
      </c>
      <c r="V19" s="26">
        <f t="shared" ref="V19" si="52">SUM(V20:V21)</f>
        <v>5.9315619162825435</v>
      </c>
      <c r="W19" s="26">
        <f t="shared" ref="W19" si="53">SUM(W20:W21)</f>
        <v>6.0490673398942034</v>
      </c>
      <c r="X19" s="26">
        <f t="shared" ref="X19" si="54">SUM(X20:X21)</f>
        <v>5.9415544845819728</v>
      </c>
      <c r="Y19" s="26">
        <f t="shared" ref="Y19" si="55">SUM(Y20:Y21)</f>
        <v>6.2554388538999994</v>
      </c>
      <c r="Z19" s="26">
        <f t="shared" ref="Z19" si="56">SUM(Z20:Z21)</f>
        <v>6.7381964545900015</v>
      </c>
      <c r="AA19" s="25"/>
    </row>
    <row r="20" spans="1:27" x14ac:dyDescent="0.25">
      <c r="A20" s="8" t="s">
        <v>10</v>
      </c>
      <c r="B20" s="18">
        <v>12.100431199999999</v>
      </c>
      <c r="C20" s="18">
        <v>12.945523714451996</v>
      </c>
      <c r="D20" s="18">
        <v>13.4833499368465</v>
      </c>
      <c r="E20" s="18">
        <v>14.24080221459332</v>
      </c>
      <c r="F20" s="18">
        <v>14.886305896248004</v>
      </c>
      <c r="G20" s="18">
        <v>15.435758310135512</v>
      </c>
      <c r="H20" s="18">
        <v>16.144247829019569</v>
      </c>
      <c r="I20" s="9"/>
      <c r="K20" s="18">
        <v>8.290473200000001</v>
      </c>
      <c r="L20" s="18">
        <v>9.017298928592</v>
      </c>
      <c r="M20" s="18">
        <v>9.5918606821665016</v>
      </c>
      <c r="N20" s="18">
        <v>10.158004533503318</v>
      </c>
      <c r="O20" s="18">
        <v>10.599325188988004</v>
      </c>
      <c r="P20" s="18">
        <v>10.98830174421551</v>
      </c>
      <c r="Q20" s="18">
        <v>11.439389708349568</v>
      </c>
      <c r="R20" s="9"/>
      <c r="T20" s="18">
        <v>3.809958</v>
      </c>
      <c r="U20" s="18">
        <v>3.9282247858600003</v>
      </c>
      <c r="V20" s="18">
        <v>3.8914892546800002</v>
      </c>
      <c r="W20" s="18">
        <v>4.0827976810900006</v>
      </c>
      <c r="X20" s="18">
        <v>4.2869807072599997</v>
      </c>
      <c r="Y20" s="18">
        <v>4.4474565659199987</v>
      </c>
      <c r="Z20" s="18">
        <v>4.7048581206700009</v>
      </c>
      <c r="AA20" s="9"/>
    </row>
    <row r="21" spans="1:27" ht="15.75" thickBot="1" x14ac:dyDescent="0.3">
      <c r="A21" s="12" t="s">
        <v>11</v>
      </c>
      <c r="B21" s="21">
        <v>6.2883396066300001</v>
      </c>
      <c r="C21" s="21">
        <v>5.8014697276402547</v>
      </c>
      <c r="D21" s="21">
        <v>4.8114481666237534</v>
      </c>
      <c r="E21" s="21">
        <v>4.5209425819268674</v>
      </c>
      <c r="F21" s="21">
        <v>4.0630546023453746</v>
      </c>
      <c r="G21" s="21">
        <v>4.1839060180196093</v>
      </c>
      <c r="H21" s="21">
        <v>4.5717995568596344</v>
      </c>
      <c r="I21" s="13"/>
      <c r="K21" s="21">
        <v>3.8746966066299979</v>
      </c>
      <c r="L21" s="21">
        <v>3.6029798808679541</v>
      </c>
      <c r="M21" s="21">
        <v>2.7713755050212132</v>
      </c>
      <c r="N21" s="21">
        <v>2.5546729231226717</v>
      </c>
      <c r="O21" s="21">
        <v>2.4084808250234033</v>
      </c>
      <c r="P21" s="21">
        <v>2.3759237300396094</v>
      </c>
      <c r="Q21" s="21">
        <v>2.5384612229396364</v>
      </c>
      <c r="R21" s="13"/>
      <c r="T21" s="21">
        <v>2.4136429999999995</v>
      </c>
      <c r="U21" s="21">
        <v>2.1984898467722997</v>
      </c>
      <c r="V21" s="21">
        <v>2.0400726616025433</v>
      </c>
      <c r="W21" s="21">
        <v>1.9662696588042028</v>
      </c>
      <c r="X21" s="21">
        <v>1.6545737773219731</v>
      </c>
      <c r="Y21" s="21">
        <v>1.8079822879800007</v>
      </c>
      <c r="Z21" s="21">
        <v>2.0333383339200006</v>
      </c>
      <c r="AA21" s="13"/>
    </row>
    <row r="23" spans="1:27" ht="21" x14ac:dyDescent="0.35">
      <c r="A23" s="1" t="s">
        <v>13</v>
      </c>
    </row>
    <row r="24" spans="1:27" ht="7.5" customHeight="1" thickBot="1" x14ac:dyDescent="0.4">
      <c r="A24" s="1"/>
    </row>
    <row r="25" spans="1:27" ht="15.75" thickBot="1" x14ac:dyDescent="0.3">
      <c r="B25" s="32" t="s">
        <v>0</v>
      </c>
      <c r="C25" s="33"/>
      <c r="D25" s="33"/>
      <c r="E25" s="33"/>
      <c r="F25" s="33"/>
      <c r="G25" s="33"/>
      <c r="H25" s="33"/>
      <c r="I25" s="34"/>
      <c r="K25" s="35" t="s">
        <v>1</v>
      </c>
      <c r="L25" s="36"/>
      <c r="M25" s="36"/>
      <c r="N25" s="36"/>
      <c r="O25" s="36"/>
      <c r="P25" s="36"/>
      <c r="Q25" s="36"/>
      <c r="R25" s="37"/>
      <c r="T25" s="38" t="s">
        <v>2</v>
      </c>
      <c r="U25" s="39"/>
      <c r="V25" s="39"/>
      <c r="W25" s="39"/>
      <c r="X25" s="39"/>
      <c r="Y25" s="39"/>
      <c r="Z25" s="39"/>
      <c r="AA25" s="40"/>
    </row>
    <row r="26" spans="1:27" x14ac:dyDescent="0.25">
      <c r="A26" s="6" t="s">
        <v>4</v>
      </c>
      <c r="B26" s="2">
        <v>2016</v>
      </c>
      <c r="C26" s="2">
        <v>2017</v>
      </c>
      <c r="D26" s="2">
        <v>2018</v>
      </c>
      <c r="E26" s="2">
        <v>2019</v>
      </c>
      <c r="F26" s="2">
        <v>2020</v>
      </c>
      <c r="G26" s="2">
        <v>2021</v>
      </c>
      <c r="H26" s="2">
        <v>2022</v>
      </c>
      <c r="I26" s="3">
        <v>2023</v>
      </c>
      <c r="K26" s="2">
        <v>2016</v>
      </c>
      <c r="L26" s="2">
        <v>2017</v>
      </c>
      <c r="M26" s="2">
        <v>2018</v>
      </c>
      <c r="N26" s="2">
        <v>2019</v>
      </c>
      <c r="O26" s="2">
        <v>2020</v>
      </c>
      <c r="P26" s="2">
        <v>2021</v>
      </c>
      <c r="Q26" s="2">
        <v>2022</v>
      </c>
      <c r="R26" s="3">
        <v>2023</v>
      </c>
      <c r="T26" s="2">
        <v>2016</v>
      </c>
      <c r="U26" s="2">
        <v>2017</v>
      </c>
      <c r="V26" s="2">
        <v>2018</v>
      </c>
      <c r="W26" s="2">
        <v>2019</v>
      </c>
      <c r="X26" s="2">
        <v>2020</v>
      </c>
      <c r="Y26" s="2">
        <v>2021</v>
      </c>
      <c r="Z26" s="2">
        <v>2022</v>
      </c>
      <c r="AA26" s="3">
        <v>2023</v>
      </c>
    </row>
    <row r="27" spans="1:27" ht="15.75" x14ac:dyDescent="0.25">
      <c r="A27" s="7" t="s">
        <v>5</v>
      </c>
      <c r="B27" s="4"/>
      <c r="C27" s="23">
        <f>SUM(C28:C32)</f>
        <v>2.1307779999999998</v>
      </c>
      <c r="D27" s="23">
        <f t="shared" ref="D27:I27" si="57">SUM(D28:D32)</f>
        <v>2.1762226666666664</v>
      </c>
      <c r="E27" s="23">
        <f t="shared" si="57"/>
        <v>2.2245900000000001</v>
      </c>
      <c r="F27" s="23">
        <f t="shared" si="57"/>
        <v>2.3023400000000001</v>
      </c>
      <c r="G27" s="23">
        <f t="shared" si="57"/>
        <v>2.3987949999999998</v>
      </c>
      <c r="H27" s="23">
        <f t="shared" si="57"/>
        <v>2.4496440000000002</v>
      </c>
      <c r="I27" s="24">
        <f t="shared" si="57"/>
        <v>2.5117729999999998</v>
      </c>
      <c r="K27" s="4"/>
      <c r="L27" s="29">
        <f>SUM(L28:L32)</f>
        <v>2.0012970000000001</v>
      </c>
      <c r="M27" s="29">
        <f t="shared" ref="M27" si="58">SUM(M28:M32)</f>
        <v>2.0483776666666667</v>
      </c>
      <c r="N27" s="29">
        <f t="shared" ref="N27" si="59">SUM(N28:N32)</f>
        <v>2.0987140000000002</v>
      </c>
      <c r="O27" s="29">
        <f t="shared" ref="O27" si="60">SUM(O28:O32)</f>
        <v>2.1776450000000001</v>
      </c>
      <c r="P27" s="29">
        <f t="shared" ref="P27" si="61">SUM(P28:P32)</f>
        <v>2.2146369999999997</v>
      </c>
      <c r="Q27" s="29">
        <f t="shared" ref="Q27" si="62">SUM(Q28:Q32)</f>
        <v>2.2704500000000003</v>
      </c>
      <c r="R27" s="30">
        <f t="shared" ref="R27" si="63">SUM(R28:R32)</f>
        <v>2.343451</v>
      </c>
      <c r="T27" s="4"/>
      <c r="U27" s="29">
        <f>SUM(U28:U32)</f>
        <v>0.12948099999999998</v>
      </c>
      <c r="V27" s="29">
        <f t="shared" ref="V27" si="64">SUM(V28:V32)</f>
        <v>0.12784500000000001</v>
      </c>
      <c r="W27" s="29">
        <f t="shared" ref="W27" si="65">SUM(W28:W32)</f>
        <v>0.12587599999999999</v>
      </c>
      <c r="X27" s="29">
        <f t="shared" ref="X27" si="66">SUM(X28:X32)</f>
        <v>0.124695</v>
      </c>
      <c r="Y27" s="29">
        <f t="shared" ref="Y27" si="67">SUM(Y28:Y32)</f>
        <v>0.18415799999999999</v>
      </c>
      <c r="Z27" s="29">
        <f t="shared" ref="Z27" si="68">SUM(Z28:Z32)</f>
        <v>0.17919400000000002</v>
      </c>
      <c r="AA27" s="30">
        <f t="shared" ref="AA27" si="69">SUM(AA28:AA32)</f>
        <v>0.168322</v>
      </c>
    </row>
    <row r="28" spans="1:27" x14ac:dyDescent="0.25">
      <c r="A28" s="8" t="s">
        <v>15</v>
      </c>
      <c r="B28" s="5"/>
      <c r="C28" s="16">
        <v>0.86358400000000002</v>
      </c>
      <c r="D28" s="16">
        <v>0.99071166666666666</v>
      </c>
      <c r="E28" s="16">
        <v>1.129011</v>
      </c>
      <c r="F28" s="16">
        <v>1.3139289999999999</v>
      </c>
      <c r="G28" s="16">
        <v>1.5013860000000001</v>
      </c>
      <c r="H28" s="16">
        <v>1.663994</v>
      </c>
      <c r="I28" s="17">
        <v>1.774044</v>
      </c>
      <c r="K28" s="5"/>
      <c r="L28" s="16">
        <v>0.81617099999999998</v>
      </c>
      <c r="M28" s="16">
        <v>0.93831066666666663</v>
      </c>
      <c r="N28" s="16">
        <v>1.0689820000000001</v>
      </c>
      <c r="O28" s="16">
        <v>1.242324</v>
      </c>
      <c r="P28" s="16">
        <v>1.385513</v>
      </c>
      <c r="Q28" s="16">
        <v>1.5357099999999999</v>
      </c>
      <c r="R28" s="17">
        <v>1.6433629999999999</v>
      </c>
      <c r="T28" s="5"/>
      <c r="U28" s="16">
        <v>4.7412999999999997E-2</v>
      </c>
      <c r="V28" s="16">
        <v>5.2401000000000003E-2</v>
      </c>
      <c r="W28" s="16">
        <v>6.0028999999999999E-2</v>
      </c>
      <c r="X28" s="16">
        <v>7.1605000000000002E-2</v>
      </c>
      <c r="Y28" s="16">
        <v>0.115873</v>
      </c>
      <c r="Z28" s="16">
        <v>0.12828400000000001</v>
      </c>
      <c r="AA28" s="17">
        <v>0.13068099999999999</v>
      </c>
    </row>
    <row r="29" spans="1:27" x14ac:dyDescent="0.25">
      <c r="A29" s="8" t="s">
        <v>16</v>
      </c>
      <c r="B29" s="5"/>
      <c r="C29" s="16">
        <v>0.62771100000000002</v>
      </c>
      <c r="D29" s="16">
        <v>0.61543700000000001</v>
      </c>
      <c r="E29" s="16">
        <v>0.60260999999999998</v>
      </c>
      <c r="F29" s="16">
        <v>0.59090699999999996</v>
      </c>
      <c r="G29" s="16">
        <v>0.56160699999999997</v>
      </c>
      <c r="H29" s="16">
        <v>0.52667200000000003</v>
      </c>
      <c r="I29" s="17">
        <v>0.478381</v>
      </c>
      <c r="K29" s="5"/>
      <c r="L29" s="16">
        <v>0.62265499999999996</v>
      </c>
      <c r="M29" s="16">
        <v>0.60965899999999995</v>
      </c>
      <c r="N29" s="16">
        <v>0.59673299999999996</v>
      </c>
      <c r="O29" s="16">
        <v>0.58506400000000003</v>
      </c>
      <c r="P29" s="16">
        <v>0.557257</v>
      </c>
      <c r="Q29" s="16">
        <v>0.52252100000000001</v>
      </c>
      <c r="R29" s="17">
        <v>0.47474899999999998</v>
      </c>
      <c r="T29" s="5"/>
      <c r="U29" s="16">
        <v>5.0559999999999997E-3</v>
      </c>
      <c r="V29" s="16">
        <v>5.7780000000000001E-3</v>
      </c>
      <c r="W29" s="16">
        <v>5.8770000000000003E-3</v>
      </c>
      <c r="X29" s="16">
        <v>5.8430000000000001E-3</v>
      </c>
      <c r="Y29" s="16">
        <v>4.3499999999999997E-3</v>
      </c>
      <c r="Z29" s="16">
        <v>4.1510000000000002E-3</v>
      </c>
      <c r="AA29" s="17">
        <v>3.6319999999999998E-3</v>
      </c>
    </row>
    <row r="30" spans="1:27" x14ac:dyDescent="0.25">
      <c r="A30" s="8" t="s">
        <v>17</v>
      </c>
      <c r="B30" s="5"/>
      <c r="C30" s="16">
        <v>0</v>
      </c>
      <c r="D30" s="16">
        <v>0</v>
      </c>
      <c r="E30" s="16">
        <v>1.6000000000000001E-3</v>
      </c>
      <c r="F30" s="16">
        <v>5.5724999999999997E-2</v>
      </c>
      <c r="G30" s="16">
        <v>0.112939</v>
      </c>
      <c r="H30" s="16">
        <v>0.15259600000000001</v>
      </c>
      <c r="I30" s="17">
        <v>0.19148299999999999</v>
      </c>
      <c r="K30" s="5"/>
      <c r="L30" s="16">
        <v>0</v>
      </c>
      <c r="M30" s="16">
        <v>0</v>
      </c>
      <c r="N30" s="16">
        <v>1.6000000000000001E-3</v>
      </c>
      <c r="O30" s="16">
        <v>5.3511999999999997E-2</v>
      </c>
      <c r="P30" s="16">
        <v>0.10381</v>
      </c>
      <c r="Q30" s="16">
        <v>0.13980300000000001</v>
      </c>
      <c r="R30" s="17">
        <v>0.17829800000000001</v>
      </c>
      <c r="T30" s="5"/>
      <c r="U30" s="16">
        <v>0</v>
      </c>
      <c r="V30" s="16">
        <v>0</v>
      </c>
      <c r="W30" s="16">
        <v>0</v>
      </c>
      <c r="X30" s="16">
        <v>2.2130000000000001E-3</v>
      </c>
      <c r="Y30" s="16">
        <v>9.129E-3</v>
      </c>
      <c r="Z30" s="16">
        <v>1.2793000000000001E-2</v>
      </c>
      <c r="AA30" s="17">
        <v>1.3185000000000001E-2</v>
      </c>
    </row>
    <row r="31" spans="1:27" x14ac:dyDescent="0.25">
      <c r="A31" s="8" t="s">
        <v>18</v>
      </c>
      <c r="B31" s="5"/>
      <c r="C31" s="16">
        <v>0.59406000000000003</v>
      </c>
      <c r="D31" s="16">
        <v>0.52462299999999995</v>
      </c>
      <c r="E31" s="16">
        <v>0.45048100000000002</v>
      </c>
      <c r="F31" s="16">
        <v>0.30163600000000002</v>
      </c>
      <c r="G31" s="16">
        <v>0.177456</v>
      </c>
      <c r="H31" s="16">
        <v>6.2105E-2</v>
      </c>
      <c r="I31" s="17">
        <v>2.2061000000000001E-2</v>
      </c>
      <c r="K31" s="5"/>
      <c r="L31" s="16">
        <v>0.52053300000000002</v>
      </c>
      <c r="M31" s="16">
        <v>0.45832000000000001</v>
      </c>
      <c r="N31" s="16">
        <v>0.39340000000000003</v>
      </c>
      <c r="O31" s="16">
        <v>0.25940299999999999</v>
      </c>
      <c r="P31" s="16">
        <v>0.13400000000000001</v>
      </c>
      <c r="Q31" s="16">
        <v>4.0749E-2</v>
      </c>
      <c r="R31" s="17">
        <v>1.6178999999999999E-2</v>
      </c>
      <c r="T31" s="5"/>
      <c r="U31" s="16">
        <v>7.3526999999999995E-2</v>
      </c>
      <c r="V31" s="16">
        <v>6.6303000000000001E-2</v>
      </c>
      <c r="W31" s="16">
        <v>5.7081E-2</v>
      </c>
      <c r="X31" s="16">
        <v>4.2233E-2</v>
      </c>
      <c r="Y31" s="16">
        <v>4.3456000000000002E-2</v>
      </c>
      <c r="Z31" s="16">
        <v>2.1356E-2</v>
      </c>
      <c r="AA31" s="17">
        <v>5.8820000000000001E-3</v>
      </c>
    </row>
    <row r="32" spans="1:27" x14ac:dyDescent="0.25">
      <c r="A32" s="8" t="s">
        <v>19</v>
      </c>
      <c r="B32" s="5"/>
      <c r="C32" s="16">
        <v>4.5422999999999998E-2</v>
      </c>
      <c r="D32" s="16">
        <v>4.5450999999999998E-2</v>
      </c>
      <c r="E32" s="16">
        <v>4.0888000000000001E-2</v>
      </c>
      <c r="F32" s="16">
        <v>4.0142999999999998E-2</v>
      </c>
      <c r="G32" s="16">
        <v>4.5407000000000003E-2</v>
      </c>
      <c r="H32" s="16">
        <v>4.4276999999999997E-2</v>
      </c>
      <c r="I32" s="17">
        <v>4.5803999999999997E-2</v>
      </c>
      <c r="K32" s="5"/>
      <c r="L32" s="16">
        <v>4.1938000000000003E-2</v>
      </c>
      <c r="M32" s="16">
        <v>4.2088E-2</v>
      </c>
      <c r="N32" s="16">
        <v>3.7998999999999998E-2</v>
      </c>
      <c r="O32" s="16">
        <v>3.7342E-2</v>
      </c>
      <c r="P32" s="16">
        <v>3.4056999999999997E-2</v>
      </c>
      <c r="Q32" s="16">
        <v>3.1667000000000001E-2</v>
      </c>
      <c r="R32" s="17">
        <v>3.0862000000000001E-2</v>
      </c>
      <c r="T32" s="5"/>
      <c r="U32" s="16">
        <v>3.4849999999999998E-3</v>
      </c>
      <c r="V32" s="16">
        <v>3.3630000000000001E-3</v>
      </c>
      <c r="W32" s="16">
        <v>2.8890000000000001E-3</v>
      </c>
      <c r="X32" s="16">
        <v>2.8010000000000001E-3</v>
      </c>
      <c r="Y32" s="16">
        <v>1.1350000000000001E-2</v>
      </c>
      <c r="Z32" s="16">
        <v>1.261E-2</v>
      </c>
      <c r="AA32" s="17">
        <v>1.4942E-2</v>
      </c>
    </row>
    <row r="33" spans="1:27" ht="15.75" x14ac:dyDescent="0.25">
      <c r="A33" s="10" t="s">
        <v>8</v>
      </c>
      <c r="B33" s="28">
        <f>SUM(B34:B38)</f>
        <v>2.1827814187756274</v>
      </c>
      <c r="C33" s="28">
        <f t="shared" ref="C33" si="70">SUM(C34:C38)</f>
        <v>2.2417739914958652</v>
      </c>
      <c r="D33" s="28">
        <f t="shared" ref="D33" si="71">SUM(D34:D38)</f>
        <v>2.2847830000000005</v>
      </c>
      <c r="E33" s="28">
        <f t="shared" ref="E33" si="72">SUM(E34:E38)</f>
        <v>2.3350780000000002</v>
      </c>
      <c r="F33" s="28">
        <f t="shared" ref="F33" si="73">SUM(F34:F38)</f>
        <v>2.3869259999999999</v>
      </c>
      <c r="G33" s="28">
        <f t="shared" ref="G33" si="74">SUM(G34:G38)</f>
        <v>2.4303539999999999</v>
      </c>
      <c r="H33" s="28">
        <f t="shared" ref="H33" si="75">SUM(H34:H38)</f>
        <v>2.4918190000000005</v>
      </c>
      <c r="I33" s="25"/>
      <c r="K33" s="28">
        <f>SUM(K34:K38)</f>
        <v>1.9757999999999998</v>
      </c>
      <c r="L33" s="28">
        <f t="shared" ref="L33" si="76">SUM(L34:L38)</f>
        <v>2.0365359999999999</v>
      </c>
      <c r="M33" s="28">
        <f t="shared" ref="M33" si="77">SUM(M34:M38)</f>
        <v>2.0790329999999999</v>
      </c>
      <c r="N33" s="28">
        <f t="shared" ref="N33" si="78">SUM(N34:N38)</f>
        <v>2.1360780000000004</v>
      </c>
      <c r="O33" s="28">
        <f t="shared" ref="O33" si="79">SUM(O34:O38)</f>
        <v>2.1993170000000002</v>
      </c>
      <c r="P33" s="28">
        <f t="shared" ref="P33" si="80">SUM(P34:P38)</f>
        <v>2.2511299999999999</v>
      </c>
      <c r="Q33" s="28">
        <f t="shared" ref="Q33" si="81">SUM(Q34:Q38)</f>
        <v>2.3181349999999998</v>
      </c>
      <c r="R33" s="25"/>
      <c r="T33" s="28">
        <f>SUM(T34:T38)</f>
        <v>0.20698141877562728</v>
      </c>
      <c r="U33" s="28">
        <f t="shared" ref="U33" si="82">SUM(U34:U38)</f>
        <v>0.20523799149586502</v>
      </c>
      <c r="V33" s="28">
        <f t="shared" ref="V33" si="83">SUM(V34:V38)</f>
        <v>0.20574999999999999</v>
      </c>
      <c r="W33" s="28">
        <f t="shared" ref="W33" si="84">SUM(W34:W38)</f>
        <v>0.19900000000000001</v>
      </c>
      <c r="X33" s="28">
        <f t="shared" ref="X33" si="85">SUM(X34:X38)</f>
        <v>0.18760900000000003</v>
      </c>
      <c r="Y33" s="28">
        <f t="shared" ref="Y33" si="86">SUM(Y34:Y38)</f>
        <v>0.17922399999999997</v>
      </c>
      <c r="Z33" s="28">
        <f t="shared" ref="Z33" si="87">SUM(Z34:Z38)</f>
        <v>0.17368400000000001</v>
      </c>
      <c r="AA33" s="25"/>
    </row>
    <row r="34" spans="1:27" x14ac:dyDescent="0.25">
      <c r="A34" s="8" t="s">
        <v>15</v>
      </c>
      <c r="B34" s="16">
        <v>0.82237639655172412</v>
      </c>
      <c r="C34" s="16">
        <v>0.96592965390158536</v>
      </c>
      <c r="D34" s="16">
        <v>1.0998000000000001</v>
      </c>
      <c r="E34" s="16">
        <v>1.25597</v>
      </c>
      <c r="F34" s="16">
        <v>1.432669</v>
      </c>
      <c r="G34" s="16">
        <v>1.6006260000000001</v>
      </c>
      <c r="H34" s="16">
        <v>1.7317750000000001</v>
      </c>
      <c r="I34" s="9"/>
      <c r="K34" s="16">
        <v>0.75394000000000005</v>
      </c>
      <c r="L34" s="16">
        <v>0.88690199999999997</v>
      </c>
      <c r="M34" s="16">
        <v>1.0119009999999999</v>
      </c>
      <c r="N34" s="16">
        <v>1.1567890000000001</v>
      </c>
      <c r="O34" s="16">
        <v>1.3218490000000001</v>
      </c>
      <c r="P34" s="16">
        <v>1.478151</v>
      </c>
      <c r="Q34" s="16">
        <v>1.599261</v>
      </c>
      <c r="R34" s="9"/>
      <c r="T34" s="16">
        <v>6.8436396551724149E-2</v>
      </c>
      <c r="U34" s="16">
        <v>7.9027653901585351E-2</v>
      </c>
      <c r="V34" s="16">
        <v>8.7899000000000005E-2</v>
      </c>
      <c r="W34" s="16">
        <v>9.9181000000000005E-2</v>
      </c>
      <c r="X34" s="16">
        <v>0.11082</v>
      </c>
      <c r="Y34" s="16">
        <v>0.122475</v>
      </c>
      <c r="Z34" s="16">
        <v>0.13251399999999999</v>
      </c>
      <c r="AA34" s="9"/>
    </row>
    <row r="35" spans="1:27" x14ac:dyDescent="0.25">
      <c r="A35" s="14" t="s">
        <v>16</v>
      </c>
      <c r="B35" s="31">
        <v>0.63619099999999995</v>
      </c>
      <c r="C35" s="31">
        <v>0.62354299999999996</v>
      </c>
      <c r="D35" s="31">
        <v>0.60678299999999996</v>
      </c>
      <c r="E35" s="31">
        <v>0.598047</v>
      </c>
      <c r="F35" s="31">
        <v>0.57654700000000003</v>
      </c>
      <c r="G35" s="31">
        <v>0.54136399999999996</v>
      </c>
      <c r="H35" s="31">
        <v>0.501471</v>
      </c>
      <c r="I35" s="15"/>
      <c r="K35" s="31">
        <v>0.63092199999999998</v>
      </c>
      <c r="L35" s="31">
        <v>0.61784799999999995</v>
      </c>
      <c r="M35" s="31">
        <v>0.60119699999999998</v>
      </c>
      <c r="N35" s="31">
        <v>0.59235400000000005</v>
      </c>
      <c r="O35" s="31">
        <v>0.57133800000000001</v>
      </c>
      <c r="P35" s="31">
        <v>0.53717999999999999</v>
      </c>
      <c r="Q35" s="31">
        <v>0.49745499999999998</v>
      </c>
      <c r="R35" s="15"/>
      <c r="T35" s="31">
        <v>5.2690000000000002E-3</v>
      </c>
      <c r="U35" s="31">
        <v>5.6950000000000004E-3</v>
      </c>
      <c r="V35" s="31">
        <v>5.5859999999999998E-3</v>
      </c>
      <c r="W35" s="31">
        <v>5.6930000000000001E-3</v>
      </c>
      <c r="X35" s="31">
        <v>5.2090000000000001E-3</v>
      </c>
      <c r="Y35" s="31">
        <v>4.1840000000000002E-3</v>
      </c>
      <c r="Z35" s="31">
        <v>4.0159999999999996E-3</v>
      </c>
      <c r="AA35" s="15"/>
    </row>
    <row r="36" spans="1:27" x14ac:dyDescent="0.25">
      <c r="A36" s="14" t="s">
        <v>17</v>
      </c>
      <c r="B36" s="31">
        <v>0</v>
      </c>
      <c r="C36" s="31">
        <v>0</v>
      </c>
      <c r="D36" s="31">
        <v>0</v>
      </c>
      <c r="E36" s="31">
        <v>1.7489000000000001E-2</v>
      </c>
      <c r="F36" s="31">
        <v>8.5679000000000005E-2</v>
      </c>
      <c r="G36" s="31">
        <v>0.12936800000000001</v>
      </c>
      <c r="H36" s="31">
        <v>0.18127099999999999</v>
      </c>
      <c r="I36" s="15"/>
      <c r="K36" s="31">
        <v>0</v>
      </c>
      <c r="L36" s="31">
        <v>0</v>
      </c>
      <c r="M36" s="31">
        <v>0</v>
      </c>
      <c r="N36" s="31">
        <v>1.7489000000000001E-2</v>
      </c>
      <c r="O36" s="31">
        <v>7.9126000000000002E-2</v>
      </c>
      <c r="P36" s="31">
        <v>0.118002</v>
      </c>
      <c r="Q36" s="31">
        <v>0.16841400000000001</v>
      </c>
      <c r="R36" s="15"/>
      <c r="T36" s="31">
        <v>0</v>
      </c>
      <c r="U36" s="31">
        <v>0</v>
      </c>
      <c r="V36" s="31">
        <v>0</v>
      </c>
      <c r="W36" s="31">
        <v>0</v>
      </c>
      <c r="X36" s="31">
        <v>6.5529999999999998E-3</v>
      </c>
      <c r="Y36" s="31">
        <v>1.1365999999999999E-2</v>
      </c>
      <c r="Z36" s="31">
        <v>1.2857E-2</v>
      </c>
      <c r="AA36" s="15"/>
    </row>
    <row r="37" spans="1:27" x14ac:dyDescent="0.25">
      <c r="A37" s="14" t="s">
        <v>18</v>
      </c>
      <c r="B37" s="31">
        <v>0.66763301568795541</v>
      </c>
      <c r="C37" s="31">
        <v>0.59633066871350915</v>
      </c>
      <c r="D37" s="31">
        <v>0.52537299999999998</v>
      </c>
      <c r="E37" s="31">
        <v>0.41186400000000001</v>
      </c>
      <c r="F37" s="31">
        <v>0.24629499999999999</v>
      </c>
      <c r="G37" s="31">
        <v>0.114831</v>
      </c>
      <c r="H37" s="31">
        <v>3.1081000000000001E-2</v>
      </c>
      <c r="I37" s="15"/>
      <c r="K37" s="31">
        <v>0.54888499999999996</v>
      </c>
      <c r="L37" s="31">
        <v>0.48981599999999997</v>
      </c>
      <c r="M37" s="31">
        <v>0.42733100000000002</v>
      </c>
      <c r="N37" s="31">
        <v>0.33184200000000003</v>
      </c>
      <c r="O37" s="31">
        <v>0.19206999999999999</v>
      </c>
      <c r="P37" s="31">
        <v>8.5816000000000003E-2</v>
      </c>
      <c r="Q37" s="31">
        <v>2.0750000000000001E-2</v>
      </c>
      <c r="R37" s="15"/>
      <c r="T37" s="31">
        <v>0.11874801568795543</v>
      </c>
      <c r="U37" s="31">
        <v>0.10651466871350916</v>
      </c>
      <c r="V37" s="31">
        <v>9.8042000000000004E-2</v>
      </c>
      <c r="W37" s="31">
        <v>8.0021999999999996E-2</v>
      </c>
      <c r="X37" s="31">
        <v>5.4225000000000002E-2</v>
      </c>
      <c r="Y37" s="31">
        <v>2.9014999999999999E-2</v>
      </c>
      <c r="Z37" s="31">
        <v>1.0331E-2</v>
      </c>
      <c r="AA37" s="15"/>
    </row>
    <row r="38" spans="1:27" ht="15.75" thickBot="1" x14ac:dyDescent="0.3">
      <c r="A38" s="12" t="s">
        <v>19</v>
      </c>
      <c r="B38" s="20">
        <v>5.6581006535947713E-2</v>
      </c>
      <c r="C38" s="20">
        <v>5.5970668880770506E-2</v>
      </c>
      <c r="D38" s="20">
        <v>5.2826999999999999E-2</v>
      </c>
      <c r="E38" s="20">
        <v>5.1707999999999997E-2</v>
      </c>
      <c r="F38" s="20">
        <v>4.5735999999999999E-2</v>
      </c>
      <c r="G38" s="20">
        <v>4.4165000000000003E-2</v>
      </c>
      <c r="H38" s="20">
        <v>4.6220999999999998E-2</v>
      </c>
      <c r="I38" s="13"/>
      <c r="K38" s="20">
        <v>4.2053E-2</v>
      </c>
      <c r="L38" s="20">
        <v>4.197E-2</v>
      </c>
      <c r="M38" s="20">
        <v>3.8603999999999999E-2</v>
      </c>
      <c r="N38" s="20">
        <v>3.7603999999999999E-2</v>
      </c>
      <c r="O38" s="20">
        <v>3.4934E-2</v>
      </c>
      <c r="P38" s="20">
        <v>3.1981000000000002E-2</v>
      </c>
      <c r="Q38" s="20">
        <v>3.2254999999999999E-2</v>
      </c>
      <c r="R38" s="13"/>
      <c r="T38" s="20">
        <v>1.4528006535947713E-2</v>
      </c>
      <c r="U38" s="20">
        <v>1.4000668880770509E-2</v>
      </c>
      <c r="V38" s="20">
        <v>1.4223E-2</v>
      </c>
      <c r="W38" s="20">
        <v>1.4104E-2</v>
      </c>
      <c r="X38" s="20">
        <v>1.0802000000000001E-2</v>
      </c>
      <c r="Y38" s="20">
        <v>1.2184E-2</v>
      </c>
      <c r="Z38" s="20">
        <v>1.3965999999999999E-2</v>
      </c>
      <c r="AA38" s="13"/>
    </row>
    <row r="40" spans="1:27" ht="21" x14ac:dyDescent="0.35">
      <c r="A40" s="1" t="s">
        <v>14</v>
      </c>
    </row>
    <row r="41" spans="1:27" ht="7.5" customHeight="1" thickBot="1" x14ac:dyDescent="0.4">
      <c r="A41" s="1"/>
    </row>
    <row r="42" spans="1:27" ht="15.75" thickBot="1" x14ac:dyDescent="0.3">
      <c r="B42" s="32" t="s">
        <v>0</v>
      </c>
      <c r="C42" s="33"/>
      <c r="D42" s="33"/>
      <c r="E42" s="33"/>
      <c r="F42" s="33"/>
      <c r="G42" s="33"/>
      <c r="H42" s="33"/>
      <c r="I42" s="34"/>
      <c r="K42" s="35" t="s">
        <v>1</v>
      </c>
      <c r="L42" s="36"/>
      <c r="M42" s="36"/>
      <c r="N42" s="36"/>
      <c r="O42" s="36"/>
      <c r="P42" s="36"/>
      <c r="Q42" s="36"/>
      <c r="R42" s="37"/>
      <c r="T42" s="38" t="s">
        <v>2</v>
      </c>
      <c r="U42" s="39"/>
      <c r="V42" s="39"/>
      <c r="W42" s="39"/>
      <c r="X42" s="39"/>
      <c r="Y42" s="39"/>
      <c r="Z42" s="39"/>
      <c r="AA42" s="40"/>
    </row>
    <row r="43" spans="1:27" x14ac:dyDescent="0.25">
      <c r="A43" s="6" t="s">
        <v>12</v>
      </c>
      <c r="B43" s="2">
        <v>2016</v>
      </c>
      <c r="C43" s="2">
        <v>2017</v>
      </c>
      <c r="D43" s="2">
        <v>2018</v>
      </c>
      <c r="E43" s="2">
        <v>2019</v>
      </c>
      <c r="F43" s="2">
        <v>2020</v>
      </c>
      <c r="G43" s="2">
        <v>2021</v>
      </c>
      <c r="H43" s="2">
        <v>2022</v>
      </c>
      <c r="I43" s="3">
        <v>2023</v>
      </c>
      <c r="K43" s="2">
        <v>2016</v>
      </c>
      <c r="L43" s="2">
        <v>2017</v>
      </c>
      <c r="M43" s="2">
        <v>2018</v>
      </c>
      <c r="N43" s="2">
        <v>2019</v>
      </c>
      <c r="O43" s="2">
        <v>2020</v>
      </c>
      <c r="P43" s="2">
        <v>2021</v>
      </c>
      <c r="Q43" s="2">
        <v>2022</v>
      </c>
      <c r="R43" s="3">
        <v>2023</v>
      </c>
      <c r="T43" s="2">
        <v>2016</v>
      </c>
      <c r="U43" s="2">
        <v>2017</v>
      </c>
      <c r="V43" s="2">
        <v>2018</v>
      </c>
      <c r="W43" s="2">
        <v>2019</v>
      </c>
      <c r="X43" s="2">
        <v>2020</v>
      </c>
      <c r="Y43" s="2">
        <v>2021</v>
      </c>
      <c r="Z43" s="2">
        <v>2022</v>
      </c>
      <c r="AA43" s="3">
        <v>2023</v>
      </c>
    </row>
    <row r="44" spans="1:27" ht="15.75" x14ac:dyDescent="0.25">
      <c r="A44" s="7" t="s">
        <v>5</v>
      </c>
      <c r="B44" s="4"/>
      <c r="C44" s="29">
        <f>SUM(C45:C49)</f>
        <v>4.6879245874199995</v>
      </c>
      <c r="D44" s="29">
        <f t="shared" ref="D44" si="88">SUM(D45:D49)</f>
        <v>4.9565329433864367</v>
      </c>
      <c r="E44" s="29">
        <f t="shared" ref="E44" si="89">SUM(E45:E49)</f>
        <v>5.1590989589162595</v>
      </c>
      <c r="F44" s="29">
        <f t="shared" ref="F44" si="90">SUM(F45:F49)</f>
        <v>5.6169065405087775</v>
      </c>
      <c r="G44" s="29">
        <f t="shared" ref="G44" si="91">SUM(G45:G49)</f>
        <v>6.5506974047954127</v>
      </c>
      <c r="H44" s="29">
        <f t="shared" ref="H44" si="92">SUM(H45:H49)</f>
        <v>7.0211782254213704</v>
      </c>
      <c r="I44" s="30">
        <f t="shared" ref="I44" si="93">SUM(I45:I49)</f>
        <v>7.2706275959813969</v>
      </c>
      <c r="K44" s="4"/>
      <c r="L44" s="29">
        <f>SUM(L45:L49)</f>
        <v>3.8024503014199995</v>
      </c>
      <c r="M44" s="29">
        <f t="shared" ref="M44" si="94">SUM(M45:M49)</f>
        <v>4.0439397534490285</v>
      </c>
      <c r="N44" s="29">
        <f t="shared" ref="N44" si="95">SUM(N45:N49)</f>
        <v>4.2186132059625612</v>
      </c>
      <c r="O44" s="29">
        <f t="shared" ref="O44" si="96">SUM(O45:O49)</f>
        <v>4.6105271416029989</v>
      </c>
      <c r="P44" s="29">
        <f t="shared" ref="P44" si="97">SUM(P45:P49)</f>
        <v>4.9000716491537775</v>
      </c>
      <c r="Q44" s="29">
        <f t="shared" ref="Q44" si="98">SUM(Q45:Q49)</f>
        <v>5.2885347765640738</v>
      </c>
      <c r="R44" s="30">
        <f t="shared" ref="R44" si="99">SUM(R45:R49)</f>
        <v>5.5562077008151318</v>
      </c>
      <c r="T44" s="4"/>
      <c r="U44" s="29">
        <f>SUM(U45:U49)</f>
        <v>0.885474286</v>
      </c>
      <c r="V44" s="29">
        <f t="shared" ref="V44" si="100">SUM(V45:V49)</f>
        <v>0.91259318993740779</v>
      </c>
      <c r="W44" s="29">
        <f t="shared" ref="W44" si="101">SUM(W45:W49)</f>
        <v>0.94048575295369896</v>
      </c>
      <c r="X44" s="29">
        <f t="shared" ref="X44" si="102">SUM(X45:X49)</f>
        <v>1.0063793989057781</v>
      </c>
      <c r="Y44" s="29">
        <f t="shared" ref="Y44" si="103">SUM(Y45:Y49)</f>
        <v>1.6506257556416346</v>
      </c>
      <c r="Z44" s="29">
        <f t="shared" ref="Z44" si="104">SUM(Z45:Z49)</f>
        <v>1.7326434488572979</v>
      </c>
      <c r="AA44" s="30">
        <f t="shared" ref="AA44" si="105">SUM(AA45:AA49)</f>
        <v>1.7144198951662628</v>
      </c>
    </row>
    <row r="45" spans="1:27" x14ac:dyDescent="0.25">
      <c r="A45" s="8" t="s">
        <v>15</v>
      </c>
      <c r="B45" s="5"/>
      <c r="C45" s="16">
        <v>2.1249461044135258</v>
      </c>
      <c r="D45" s="16">
        <v>2.4734659350739112</v>
      </c>
      <c r="E45" s="16">
        <v>2.7979961643988109</v>
      </c>
      <c r="F45" s="16">
        <v>3.3488000510807039</v>
      </c>
      <c r="G45" s="16">
        <v>4.3779112903807844</v>
      </c>
      <c r="H45" s="16">
        <v>5.1015835122775552</v>
      </c>
      <c r="I45" s="17">
        <v>5.4312676097857686</v>
      </c>
      <c r="K45" s="5"/>
      <c r="L45" s="16">
        <v>1.555977638413526</v>
      </c>
      <c r="M45" s="16">
        <v>1.8533385227374684</v>
      </c>
      <c r="N45" s="16">
        <v>2.13179888034758</v>
      </c>
      <c r="O45" s="16">
        <v>2.6079593470533275</v>
      </c>
      <c r="P45" s="16">
        <v>3.0796335287368799</v>
      </c>
      <c r="Q45" s="16">
        <v>3.6800432270946457</v>
      </c>
      <c r="R45" s="17">
        <v>4.0336251213850343</v>
      </c>
      <c r="T45" s="5"/>
      <c r="U45" s="16">
        <v>0.56896846600000006</v>
      </c>
      <c r="V45" s="16">
        <v>0.62012741233644308</v>
      </c>
      <c r="W45" s="16">
        <v>0.66619728405123124</v>
      </c>
      <c r="X45" s="16">
        <v>0.74084070402737578</v>
      </c>
      <c r="Y45" s="16">
        <v>1.2982777616439043</v>
      </c>
      <c r="Z45" s="16">
        <v>1.42154028518291</v>
      </c>
      <c r="AA45" s="17">
        <v>1.3976424884007324</v>
      </c>
    </row>
    <row r="46" spans="1:27" x14ac:dyDescent="0.25">
      <c r="A46" s="8" t="s">
        <v>16</v>
      </c>
      <c r="B46" s="5"/>
      <c r="C46" s="16">
        <v>1.0679759110064739</v>
      </c>
      <c r="D46" s="16">
        <v>1.066828804134935</v>
      </c>
      <c r="E46" s="16">
        <v>1.0516621702819118</v>
      </c>
      <c r="F46" s="16">
        <v>1.0175842583579116</v>
      </c>
      <c r="G46" s="16">
        <v>0.97667375885689811</v>
      </c>
      <c r="H46" s="16">
        <v>0.9732838439355016</v>
      </c>
      <c r="I46" s="17">
        <v>0.8677346528970975</v>
      </c>
      <c r="K46" s="5"/>
      <c r="L46" s="16">
        <v>1.0534709110064739</v>
      </c>
      <c r="M46" s="16">
        <v>1.0523364314315604</v>
      </c>
      <c r="N46" s="16">
        <v>1.0380525835929808</v>
      </c>
      <c r="O46" s="16">
        <v>0.99674951579967186</v>
      </c>
      <c r="P46" s="16">
        <v>0.95881117953689798</v>
      </c>
      <c r="Q46" s="16">
        <v>0.95584858035942766</v>
      </c>
      <c r="R46" s="17">
        <v>0.85082625786009758</v>
      </c>
      <c r="T46" s="5"/>
      <c r="U46" s="16">
        <v>1.4505000000000001E-2</v>
      </c>
      <c r="V46" s="16">
        <v>1.4492372703374602E-2</v>
      </c>
      <c r="W46" s="16">
        <v>1.3609586688931053E-2</v>
      </c>
      <c r="X46" s="16">
        <v>2.0834742558239659E-2</v>
      </c>
      <c r="Y46" s="16">
        <v>1.7862579320000002E-2</v>
      </c>
      <c r="Z46" s="16">
        <v>1.743526357607399E-2</v>
      </c>
      <c r="AA46" s="17">
        <v>1.6908395037000003E-2</v>
      </c>
    </row>
    <row r="47" spans="1:27" x14ac:dyDescent="0.25">
      <c r="A47" s="8" t="s">
        <v>17</v>
      </c>
      <c r="B47" s="5"/>
      <c r="C47" s="16">
        <v>0</v>
      </c>
      <c r="D47" s="16">
        <v>0</v>
      </c>
      <c r="E47" s="16">
        <v>0</v>
      </c>
      <c r="F47" s="16">
        <v>0.11412477676</v>
      </c>
      <c r="G47" s="16">
        <v>0.33477129474000006</v>
      </c>
      <c r="H47" s="16">
        <v>0.47100493941999988</v>
      </c>
      <c r="I47" s="17">
        <v>0.61340952898000001</v>
      </c>
      <c r="K47" s="5"/>
      <c r="L47" s="16">
        <v>0</v>
      </c>
      <c r="M47" s="16">
        <v>0</v>
      </c>
      <c r="N47" s="16">
        <v>0</v>
      </c>
      <c r="O47" s="16">
        <v>0.1082821296</v>
      </c>
      <c r="P47" s="16">
        <v>0.28579457608999997</v>
      </c>
      <c r="Q47" s="16">
        <v>0.40172399381999985</v>
      </c>
      <c r="R47" s="17">
        <v>0.53912183899999999</v>
      </c>
      <c r="T47" s="5"/>
      <c r="U47" s="16">
        <v>0</v>
      </c>
      <c r="V47" s="16">
        <v>0</v>
      </c>
      <c r="W47" s="16">
        <v>0</v>
      </c>
      <c r="X47" s="16">
        <v>5.8426471599999997E-3</v>
      </c>
      <c r="Y47" s="16">
        <v>4.8976718650000008E-2</v>
      </c>
      <c r="Z47" s="16">
        <v>6.9280945600000005E-2</v>
      </c>
      <c r="AA47" s="17">
        <v>7.4287689980000002E-2</v>
      </c>
    </row>
    <row r="48" spans="1:27" x14ac:dyDescent="0.25">
      <c r="A48" s="8" t="s">
        <v>18</v>
      </c>
      <c r="B48" s="5"/>
      <c r="C48" s="16">
        <v>1.3856613</v>
      </c>
      <c r="D48" s="16">
        <v>1.3071299564311289</v>
      </c>
      <c r="E48" s="16">
        <v>1.1975048108355368</v>
      </c>
      <c r="F48" s="16">
        <v>1.0256019665468292</v>
      </c>
      <c r="G48" s="16">
        <v>0.73062799707554182</v>
      </c>
      <c r="H48" s="16">
        <v>0.2886053330004032</v>
      </c>
      <c r="I48" s="17">
        <v>8.9736652880000004E-2</v>
      </c>
      <c r="K48" s="5"/>
      <c r="L48" s="16">
        <v>1.10975533</v>
      </c>
      <c r="M48" s="16">
        <v>1.0588028542200001</v>
      </c>
      <c r="N48" s="16">
        <v>0.96715490102200019</v>
      </c>
      <c r="O48" s="16">
        <v>0.8150222521499999</v>
      </c>
      <c r="P48" s="16">
        <v>0.50553316977000007</v>
      </c>
      <c r="Q48" s="16">
        <v>0.18635687965999997</v>
      </c>
      <c r="R48" s="17">
        <v>6.1333982570000001E-2</v>
      </c>
      <c r="T48" s="5"/>
      <c r="U48" s="16">
        <v>0.27590596999999994</v>
      </c>
      <c r="V48" s="16">
        <v>0.24832710221112897</v>
      </c>
      <c r="W48" s="16">
        <v>0.23034990981353659</v>
      </c>
      <c r="X48" s="16">
        <v>0.21057971439682927</v>
      </c>
      <c r="Y48" s="16">
        <v>0.22509482730554184</v>
      </c>
      <c r="Z48" s="16">
        <v>0.10224845334040324</v>
      </c>
      <c r="AA48" s="17">
        <v>2.8402670309999999E-2</v>
      </c>
    </row>
    <row r="49" spans="1:27" x14ac:dyDescent="0.25">
      <c r="A49" s="8" t="s">
        <v>19</v>
      </c>
      <c r="B49" s="5"/>
      <c r="C49" s="16">
        <v>0.109341272</v>
      </c>
      <c r="D49" s="16">
        <v>0.10910824774646115</v>
      </c>
      <c r="E49" s="16">
        <v>0.11193581340000001</v>
      </c>
      <c r="F49" s="16">
        <v>0.11079548776333334</v>
      </c>
      <c r="G49" s="16">
        <v>0.13071306374218838</v>
      </c>
      <c r="H49" s="16">
        <v>0.18670059678791068</v>
      </c>
      <c r="I49" s="17">
        <v>0.26847915143853041</v>
      </c>
      <c r="K49" s="5"/>
      <c r="L49" s="16">
        <v>8.3246421999999987E-2</v>
      </c>
      <c r="M49" s="16">
        <v>7.9461945060000011E-2</v>
      </c>
      <c r="N49" s="16">
        <v>8.1606840999999999E-2</v>
      </c>
      <c r="O49" s="16">
        <v>8.2513897000000003E-2</v>
      </c>
      <c r="P49" s="16">
        <v>7.0299195019999983E-2</v>
      </c>
      <c r="Q49" s="16">
        <v>6.4562095629999997E-2</v>
      </c>
      <c r="R49" s="17">
        <v>7.1300500000000003E-2</v>
      </c>
      <c r="T49" s="5"/>
      <c r="U49" s="16">
        <v>2.6094849999999999E-2</v>
      </c>
      <c r="V49" s="16">
        <v>2.9646302686461137E-2</v>
      </c>
      <c r="W49" s="16">
        <v>3.0328972399999998E-2</v>
      </c>
      <c r="X49" s="16">
        <v>2.8281590763333333E-2</v>
      </c>
      <c r="Y49" s="16">
        <v>6.0413868722188388E-2</v>
      </c>
      <c r="Z49" s="16">
        <v>0.12213850115791069</v>
      </c>
      <c r="AA49" s="17">
        <v>0.19717865143853042</v>
      </c>
    </row>
    <row r="50" spans="1:27" ht="15.75" x14ac:dyDescent="0.25">
      <c r="A50" s="10" t="s">
        <v>8</v>
      </c>
      <c r="B50" s="28">
        <f>SUM(B51:B55)</f>
        <v>11.022010177606299</v>
      </c>
      <c r="C50" s="28">
        <f t="shared" ref="C50" si="106">SUM(C51:C55)</f>
        <v>11.327362870621096</v>
      </c>
      <c r="D50" s="28">
        <f t="shared" ref="D50" si="107">SUM(D51:D55)</f>
        <v>11.660580962075072</v>
      </c>
      <c r="E50" s="28">
        <f t="shared" ref="E50" si="108">SUM(E51:E55)</f>
        <v>12.101361091220422</v>
      </c>
      <c r="F50" s="28">
        <f t="shared" ref="F50" si="109">SUM(F51:F55)</f>
        <v>12.697462034609224</v>
      </c>
      <c r="G50" s="28">
        <f t="shared" ref="G50" si="110">SUM(G51:G55)</f>
        <v>13.560342079013104</v>
      </c>
      <c r="H50" s="28">
        <f t="shared" ref="H50" si="111">SUM(H51:H55)</f>
        <v>14.095067855567242</v>
      </c>
      <c r="I50" s="11"/>
      <c r="K50" s="28">
        <f>SUM(K51:K55)</f>
        <v>7.4161530089999994</v>
      </c>
      <c r="L50" s="28">
        <f t="shared" ref="L50" si="112">SUM(L51:L55)</f>
        <v>7.8037977772600016</v>
      </c>
      <c r="M50" s="28">
        <f t="shared" ref="M50" si="113">SUM(M51:M55)</f>
        <v>8.0902363210499999</v>
      </c>
      <c r="N50" s="28">
        <f t="shared" ref="N50" si="114">SUM(N51:N55)</f>
        <v>8.6140796228210892</v>
      </c>
      <c r="O50" s="28">
        <f t="shared" ref="O50" si="115">SUM(O51:O55)</f>
        <v>9.2803579041099997</v>
      </c>
      <c r="P50" s="28">
        <f t="shared" ref="P50" si="116">SUM(P51:P55)</f>
        <v>10.189901355742617</v>
      </c>
      <c r="Q50" s="28">
        <f t="shared" ref="Q50" si="117">SUM(Q51:Q55)</f>
        <v>10.663832713399895</v>
      </c>
      <c r="R50" s="11"/>
      <c r="T50" s="28">
        <f>SUM(T51:T55)</f>
        <v>3.6058571686062999</v>
      </c>
      <c r="U50" s="28">
        <f t="shared" ref="U50" si="118">SUM(U51:U55)</f>
        <v>3.5235650933610962</v>
      </c>
      <c r="V50" s="28">
        <f t="shared" ref="V50" si="119">SUM(V51:V55)</f>
        <v>3.5703446410250708</v>
      </c>
      <c r="W50" s="28">
        <f t="shared" ref="W50" si="120">SUM(W51:W55)</f>
        <v>3.4872814683993298</v>
      </c>
      <c r="X50" s="28">
        <f t="shared" ref="X50" si="121">SUM(X51:X55)</f>
        <v>3.417104130499224</v>
      </c>
      <c r="Y50" s="28">
        <f t="shared" ref="Y50" si="122">SUM(Y51:Y55)</f>
        <v>3.3704407232704878</v>
      </c>
      <c r="Z50" s="28">
        <f t="shared" ref="Z50" si="123">SUM(Z51:Z55)</f>
        <v>3.4312351421673477</v>
      </c>
      <c r="AA50" s="11"/>
    </row>
    <row r="51" spans="1:27" x14ac:dyDescent="0.25">
      <c r="A51" s="8" t="s">
        <v>15</v>
      </c>
      <c r="B51" s="16">
        <v>4.9188758413734304</v>
      </c>
      <c r="C51" s="16">
        <v>5.5109895711471628</v>
      </c>
      <c r="D51" s="16">
        <v>6.1351746853779776</v>
      </c>
      <c r="E51" s="16">
        <v>6.8664218933140049</v>
      </c>
      <c r="F51" s="16">
        <v>7.9186512420578197</v>
      </c>
      <c r="G51" s="16">
        <v>9.3093682261570141</v>
      </c>
      <c r="H51" s="16">
        <v>10.317407739386743</v>
      </c>
      <c r="I51" s="9"/>
      <c r="K51" s="16">
        <v>2.8010482289999996</v>
      </c>
      <c r="L51" s="16">
        <v>3.3088396148953216</v>
      </c>
      <c r="M51" s="16">
        <v>3.7859152935239067</v>
      </c>
      <c r="N51" s="16">
        <v>4.4525287246402518</v>
      </c>
      <c r="O51" s="16">
        <v>5.4055133934099997</v>
      </c>
      <c r="P51" s="16">
        <v>6.6396509273963167</v>
      </c>
      <c r="Q51" s="16">
        <v>7.4770564780107565</v>
      </c>
      <c r="R51" s="9"/>
      <c r="T51" s="16">
        <v>2.1178276123734303</v>
      </c>
      <c r="U51" s="16">
        <v>2.2021499562518421</v>
      </c>
      <c r="V51" s="16">
        <v>2.349259391854071</v>
      </c>
      <c r="W51" s="16">
        <v>2.4138931686737521</v>
      </c>
      <c r="X51" s="16">
        <v>2.51313784864782</v>
      </c>
      <c r="Y51" s="16">
        <v>2.6697172987606965</v>
      </c>
      <c r="Z51" s="16">
        <v>2.840351261375988</v>
      </c>
      <c r="AA51" s="9"/>
    </row>
    <row r="52" spans="1:27" x14ac:dyDescent="0.25">
      <c r="A52" s="14" t="s">
        <v>16</v>
      </c>
      <c r="B52" s="31">
        <v>2.1292627959999999</v>
      </c>
      <c r="C52" s="31">
        <v>2.1312095077837845</v>
      </c>
      <c r="D52" s="31">
        <v>2.1087422380253673</v>
      </c>
      <c r="E52" s="31">
        <v>2.0885250283228394</v>
      </c>
      <c r="F52" s="31">
        <v>2.0060805427656048</v>
      </c>
      <c r="G52" s="31">
        <v>1.9645984898001954</v>
      </c>
      <c r="H52" s="31">
        <v>1.8889879334291382</v>
      </c>
      <c r="I52" s="15"/>
      <c r="K52" s="31">
        <v>2.1030091880000001</v>
      </c>
      <c r="L52" s="31">
        <v>2.1018991268046792</v>
      </c>
      <c r="M52" s="31">
        <v>2.0800278576960931</v>
      </c>
      <c r="N52" s="31">
        <v>2.0603696316508389</v>
      </c>
      <c r="O52" s="31">
        <v>1.9647747762400003</v>
      </c>
      <c r="P52" s="31">
        <v>1.9270906003262995</v>
      </c>
      <c r="Q52" s="31">
        <v>1.8516265440491382</v>
      </c>
      <c r="R52" s="15"/>
      <c r="T52" s="31">
        <v>2.6253608000000001E-2</v>
      </c>
      <c r="U52" s="31">
        <v>2.931038097910502E-2</v>
      </c>
      <c r="V52" s="31">
        <v>2.871438032927413E-2</v>
      </c>
      <c r="W52" s="31">
        <v>2.8155396672000003E-2</v>
      </c>
      <c r="X52" s="31">
        <v>4.1305766525604151E-2</v>
      </c>
      <c r="Y52" s="31">
        <v>3.7507889473895897E-2</v>
      </c>
      <c r="Z52" s="31">
        <v>3.7361389379999999E-2</v>
      </c>
      <c r="AA52" s="15"/>
    </row>
    <row r="53" spans="1:27" x14ac:dyDescent="0.25">
      <c r="A53" s="14" t="s">
        <v>17</v>
      </c>
      <c r="B53" s="31">
        <v>0</v>
      </c>
      <c r="C53" s="31">
        <v>0</v>
      </c>
      <c r="D53" s="31">
        <v>0</v>
      </c>
      <c r="E53" s="31">
        <v>2.3088999999999998E-2</v>
      </c>
      <c r="F53" s="31">
        <v>0.35691496349000007</v>
      </c>
      <c r="G53" s="31">
        <v>0.75560157331999989</v>
      </c>
      <c r="H53" s="31">
        <v>1.0524064502799999</v>
      </c>
      <c r="I53" s="15"/>
      <c r="K53" s="31">
        <v>0</v>
      </c>
      <c r="L53" s="31">
        <v>0</v>
      </c>
      <c r="M53" s="31">
        <v>0</v>
      </c>
      <c r="N53" s="31">
        <v>2.3088999999999998E-2</v>
      </c>
      <c r="O53" s="31">
        <v>0.32184405676</v>
      </c>
      <c r="P53" s="31">
        <v>0.64095118079000002</v>
      </c>
      <c r="Q53" s="31">
        <v>0.90940375436999987</v>
      </c>
      <c r="R53" s="15"/>
      <c r="T53" s="31">
        <v>0</v>
      </c>
      <c r="U53" s="31">
        <v>0</v>
      </c>
      <c r="V53" s="31">
        <v>0</v>
      </c>
      <c r="W53" s="31">
        <v>0</v>
      </c>
      <c r="X53" s="31">
        <v>3.5070906730000004E-2</v>
      </c>
      <c r="Y53" s="31">
        <v>0.11465039253000001</v>
      </c>
      <c r="Z53" s="31">
        <v>0.14300269591000001</v>
      </c>
      <c r="AA53" s="15"/>
    </row>
    <row r="54" spans="1:27" x14ac:dyDescent="0.25">
      <c r="A54" s="14" t="s">
        <v>18</v>
      </c>
      <c r="B54" s="31">
        <v>3.4492270581106945</v>
      </c>
      <c r="C54" s="31">
        <v>3.1965092367045012</v>
      </c>
      <c r="D54" s="31">
        <v>2.9529108321356152</v>
      </c>
      <c r="E54" s="31">
        <v>2.7288225255625651</v>
      </c>
      <c r="F54" s="31">
        <v>2.0504300837071936</v>
      </c>
      <c r="G54" s="31">
        <v>1.1725779022649003</v>
      </c>
      <c r="H54" s="31">
        <v>0.44392813807012849</v>
      </c>
      <c r="I54" s="15"/>
      <c r="K54" s="31">
        <v>2.341402961</v>
      </c>
      <c r="L54" s="31">
        <v>2.2327569111099996</v>
      </c>
      <c r="M54" s="31">
        <v>2.0680648219200002</v>
      </c>
      <c r="N54" s="31">
        <v>1.91606165738</v>
      </c>
      <c r="O54" s="31">
        <v>1.4461050911199997</v>
      </c>
      <c r="P54" s="31">
        <v>0.83971917194000012</v>
      </c>
      <c r="Q54" s="31">
        <v>0.27781210308999998</v>
      </c>
      <c r="R54" s="15"/>
      <c r="T54" s="31">
        <v>1.1078240971106939</v>
      </c>
      <c r="U54" s="31">
        <v>0.96375232559450119</v>
      </c>
      <c r="V54" s="31">
        <v>0.88484601021561504</v>
      </c>
      <c r="W54" s="31">
        <v>0.81276086818256466</v>
      </c>
      <c r="X54" s="31">
        <v>0.60432499258719408</v>
      </c>
      <c r="Y54" s="31">
        <v>0.33285873032490015</v>
      </c>
      <c r="Z54" s="31">
        <v>0.1661160349801285</v>
      </c>
      <c r="AA54" s="15"/>
    </row>
    <row r="55" spans="1:27" ht="15.75" thickBot="1" x14ac:dyDescent="0.3">
      <c r="A55" s="12" t="s">
        <v>19</v>
      </c>
      <c r="B55" s="20">
        <v>0.52464448212217563</v>
      </c>
      <c r="C55" s="20">
        <v>0.48865455498564808</v>
      </c>
      <c r="D55" s="20">
        <v>0.46375320653611074</v>
      </c>
      <c r="E55" s="20">
        <v>0.39450264402101259</v>
      </c>
      <c r="F55" s="20">
        <v>0.36538520258860535</v>
      </c>
      <c r="G55" s="20">
        <v>0.35819588747099496</v>
      </c>
      <c r="H55" s="20">
        <v>0.3923375944012315</v>
      </c>
      <c r="I55" s="13"/>
      <c r="K55" s="20">
        <v>0.17069263099999998</v>
      </c>
      <c r="L55" s="20">
        <v>0.16030212445</v>
      </c>
      <c r="M55" s="20">
        <v>0.15622834791000001</v>
      </c>
      <c r="N55" s="20">
        <v>0.16203060915</v>
      </c>
      <c r="O55" s="20">
        <v>0.14212058658000001</v>
      </c>
      <c r="P55" s="20">
        <v>0.14248947529</v>
      </c>
      <c r="Q55" s="20">
        <v>0.14793383388</v>
      </c>
      <c r="R55" s="13"/>
      <c r="T55" s="20">
        <v>0.35395185112217564</v>
      </c>
      <c r="U55" s="20">
        <v>0.32835243053564805</v>
      </c>
      <c r="V55" s="20">
        <v>0.30752485862611073</v>
      </c>
      <c r="W55" s="20">
        <v>0.23247203487101259</v>
      </c>
      <c r="X55" s="20">
        <v>0.22326461600860537</v>
      </c>
      <c r="Y55" s="20">
        <v>0.21570641218099493</v>
      </c>
      <c r="Z55" s="20">
        <v>0.2444037605212315</v>
      </c>
      <c r="AA55" s="13"/>
    </row>
    <row r="57" spans="1:27" ht="21" x14ac:dyDescent="0.35">
      <c r="A57" s="1" t="s">
        <v>20</v>
      </c>
    </row>
    <row r="58" spans="1:27" ht="7.5" customHeight="1" thickBot="1" x14ac:dyDescent="0.4">
      <c r="A58" s="1"/>
    </row>
    <row r="59" spans="1:27" ht="15.75" thickBot="1" x14ac:dyDescent="0.3">
      <c r="B59" s="32" t="s">
        <v>0</v>
      </c>
      <c r="C59" s="33"/>
      <c r="D59" s="33"/>
      <c r="E59" s="33"/>
      <c r="F59" s="33"/>
      <c r="G59" s="33"/>
      <c r="H59" s="33"/>
      <c r="I59" s="34"/>
    </row>
    <row r="60" spans="1:27" x14ac:dyDescent="0.25">
      <c r="A60" s="6" t="s">
        <v>4</v>
      </c>
      <c r="B60" s="2">
        <v>2016</v>
      </c>
      <c r="C60" s="2">
        <v>2017</v>
      </c>
      <c r="D60" s="2">
        <v>2018</v>
      </c>
      <c r="E60" s="2">
        <v>2019</v>
      </c>
      <c r="F60" s="2">
        <v>2020</v>
      </c>
      <c r="G60" s="2">
        <v>2021</v>
      </c>
      <c r="H60" s="2">
        <v>2022</v>
      </c>
      <c r="I60" s="3">
        <v>2023</v>
      </c>
    </row>
    <row r="61" spans="1:27" ht="15.75" x14ac:dyDescent="0.25">
      <c r="A61" s="7" t="s">
        <v>5</v>
      </c>
      <c r="B61" s="22"/>
      <c r="C61" s="29">
        <f>SUM(C62:C67)</f>
        <v>2.2091289999999999</v>
      </c>
      <c r="D61" s="29">
        <f t="shared" ref="D61:I61" si="124">SUM(D62:D67)</f>
        <v>2.2036549999999999</v>
      </c>
      <c r="E61" s="29">
        <f t="shared" si="124"/>
        <v>2.1982119999999998</v>
      </c>
      <c r="F61" s="29">
        <f t="shared" si="124"/>
        <v>2.223042</v>
      </c>
      <c r="G61" s="29">
        <f t="shared" si="124"/>
        <v>2.1842600000000001</v>
      </c>
      <c r="H61" s="29">
        <f t="shared" si="124"/>
        <v>2.1294369999999998</v>
      </c>
      <c r="I61" s="30">
        <f t="shared" si="124"/>
        <v>2.0915869999999996</v>
      </c>
    </row>
    <row r="62" spans="1:27" x14ac:dyDescent="0.25">
      <c r="A62" s="8" t="s">
        <v>15</v>
      </c>
      <c r="B62" s="5"/>
      <c r="C62" s="16">
        <v>0.61241900000000005</v>
      </c>
      <c r="D62" s="16">
        <v>0.70970045451602459</v>
      </c>
      <c r="E62" s="16">
        <v>0.80177414862106378</v>
      </c>
      <c r="F62" s="16">
        <v>0.92106554546004393</v>
      </c>
      <c r="G62" s="16">
        <v>1.010767</v>
      </c>
      <c r="H62" s="16">
        <v>1.087102</v>
      </c>
      <c r="I62" s="17">
        <v>1.137802</v>
      </c>
    </row>
    <row r="63" spans="1:27" x14ac:dyDescent="0.25">
      <c r="A63" s="8" t="s">
        <v>16</v>
      </c>
      <c r="B63" s="5"/>
      <c r="C63" s="16">
        <v>0.81426900000000002</v>
      </c>
      <c r="D63" s="16">
        <v>0.75258054548397546</v>
      </c>
      <c r="E63" s="16">
        <v>0.7058038513789362</v>
      </c>
      <c r="F63" s="16">
        <v>0.67219345453995605</v>
      </c>
      <c r="G63" s="16">
        <v>0.60800600000000005</v>
      </c>
      <c r="H63" s="16">
        <v>0.543906</v>
      </c>
      <c r="I63" s="17">
        <v>0.47494399999999998</v>
      </c>
    </row>
    <row r="64" spans="1:27" x14ac:dyDescent="0.25">
      <c r="A64" s="8" t="s">
        <v>22</v>
      </c>
      <c r="B64" s="5"/>
      <c r="C64" s="16">
        <v>0.51374399999999998</v>
      </c>
      <c r="D64" s="16">
        <v>0.48509200000000002</v>
      </c>
      <c r="E64" s="16">
        <v>0.45313399999999998</v>
      </c>
      <c r="F64" s="16">
        <v>0.40456999999999999</v>
      </c>
      <c r="G64" s="16">
        <v>0.35843399999999997</v>
      </c>
      <c r="H64" s="16">
        <v>0.31632199999999999</v>
      </c>
      <c r="I64" s="17">
        <v>0.30162699999999998</v>
      </c>
    </row>
    <row r="65" spans="1:9" x14ac:dyDescent="0.25">
      <c r="A65" s="8" t="s">
        <v>23</v>
      </c>
      <c r="B65" s="5"/>
      <c r="C65" s="16">
        <v>0.26390400000000003</v>
      </c>
      <c r="D65" s="16">
        <v>0.25338699999999997</v>
      </c>
      <c r="E65" s="16">
        <v>0.235433</v>
      </c>
      <c r="F65" s="16">
        <v>0.223935</v>
      </c>
      <c r="G65" s="16">
        <v>0.206348</v>
      </c>
      <c r="H65" s="16">
        <v>0.18210699999999999</v>
      </c>
      <c r="I65" s="17">
        <v>0.15460599999999999</v>
      </c>
    </row>
    <row r="66" spans="1:9" x14ac:dyDescent="0.25">
      <c r="A66" s="8" t="s">
        <v>17</v>
      </c>
      <c r="B66" s="5"/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7">
        <v>2.2608E-2</v>
      </c>
    </row>
    <row r="67" spans="1:9" x14ac:dyDescent="0.25">
      <c r="A67" s="8" t="s">
        <v>19</v>
      </c>
      <c r="B67" s="5"/>
      <c r="C67" s="16">
        <v>4.7930000000000004E-3</v>
      </c>
      <c r="D67" s="16">
        <v>2.895E-3</v>
      </c>
      <c r="E67" s="16">
        <v>2.0669999999999998E-3</v>
      </c>
      <c r="F67" s="16">
        <v>1.2780000000000001E-3</v>
      </c>
      <c r="G67" s="16">
        <v>7.0500000000000001E-4</v>
      </c>
      <c r="H67" s="16">
        <v>0</v>
      </c>
      <c r="I67" s="17">
        <v>0</v>
      </c>
    </row>
    <row r="68" spans="1:9" ht="15.75" x14ac:dyDescent="0.25">
      <c r="A68" s="10" t="s">
        <v>8</v>
      </c>
      <c r="B68" s="28">
        <f>SUM(B69:B74)</f>
        <v>2.2189330000000003</v>
      </c>
      <c r="C68" s="28">
        <f t="shared" ref="C68:H68" si="125">SUM(C69:C74)</f>
        <v>2.2068039999999995</v>
      </c>
      <c r="D68" s="28">
        <f t="shared" si="125"/>
        <v>2.2024799000000002</v>
      </c>
      <c r="E68" s="28">
        <f t="shared" si="125"/>
        <v>2.2170130000000001</v>
      </c>
      <c r="F68" s="28">
        <f t="shared" si="125"/>
        <v>2.218324</v>
      </c>
      <c r="G68" s="28">
        <f t="shared" si="125"/>
        <v>2.1839760000000004</v>
      </c>
      <c r="H68" s="28">
        <f t="shared" si="125"/>
        <v>2.1249279999999997</v>
      </c>
      <c r="I68" s="25"/>
    </row>
    <row r="69" spans="1:9" x14ac:dyDescent="0.25">
      <c r="A69" s="8" t="s">
        <v>15</v>
      </c>
      <c r="B69" s="16">
        <v>0.57067100000000004</v>
      </c>
      <c r="C69" s="16">
        <v>0.66690008729784889</v>
      </c>
      <c r="D69" s="16">
        <v>0.76508032545093507</v>
      </c>
      <c r="E69" s="16">
        <v>0.86045303774666837</v>
      </c>
      <c r="F69" s="16">
        <v>0.98363902776815926</v>
      </c>
      <c r="G69" s="16">
        <v>1.0810200000000001</v>
      </c>
      <c r="H69" s="16">
        <v>1.1232709999999999</v>
      </c>
      <c r="I69" s="9"/>
    </row>
    <row r="70" spans="1:9" x14ac:dyDescent="0.25">
      <c r="A70" s="14" t="s">
        <v>16</v>
      </c>
      <c r="B70" s="31">
        <v>0.84621900000000005</v>
      </c>
      <c r="C70" s="31">
        <v>0.78085991270215094</v>
      </c>
      <c r="D70" s="31">
        <v>0.72198057454906506</v>
      </c>
      <c r="E70" s="31">
        <v>0.69234496225333164</v>
      </c>
      <c r="F70" s="31">
        <v>0.64215797223184068</v>
      </c>
      <c r="G70" s="31">
        <v>0.57186000000000003</v>
      </c>
      <c r="H70" s="31">
        <v>0.50690199999999996</v>
      </c>
      <c r="I70" s="15"/>
    </row>
    <row r="71" spans="1:9" x14ac:dyDescent="0.25">
      <c r="A71" s="14" t="s">
        <v>22</v>
      </c>
      <c r="B71" s="31">
        <v>0.52756599999999998</v>
      </c>
      <c r="C71" s="31">
        <v>0.49707099999999999</v>
      </c>
      <c r="D71" s="31">
        <v>0.46865099999999998</v>
      </c>
      <c r="E71" s="31">
        <v>0.429481</v>
      </c>
      <c r="F71" s="31">
        <v>0.37707800000000002</v>
      </c>
      <c r="G71" s="31">
        <v>0.33604400000000001</v>
      </c>
      <c r="H71" s="31">
        <v>0.31194</v>
      </c>
      <c r="I71" s="15"/>
    </row>
    <row r="72" spans="1:9" x14ac:dyDescent="0.25">
      <c r="A72" s="14" t="s">
        <v>23</v>
      </c>
      <c r="B72" s="31">
        <v>0.26859499999999997</v>
      </c>
      <c r="C72" s="31">
        <v>0.25870199999999999</v>
      </c>
      <c r="D72" s="31">
        <v>0.244564</v>
      </c>
      <c r="E72" s="31">
        <v>0.23319999999999999</v>
      </c>
      <c r="F72" s="31">
        <v>0.21423400000000001</v>
      </c>
      <c r="G72" s="31">
        <v>0.19468299999999999</v>
      </c>
      <c r="H72" s="31">
        <v>0.168624</v>
      </c>
      <c r="I72" s="15"/>
    </row>
    <row r="73" spans="1:9" x14ac:dyDescent="0.25">
      <c r="A73" s="14" t="s">
        <v>17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1.4191E-2</v>
      </c>
      <c r="I73" s="15"/>
    </row>
    <row r="74" spans="1:9" ht="15.75" thickBot="1" x14ac:dyDescent="0.3">
      <c r="A74" s="12" t="s">
        <v>19</v>
      </c>
      <c r="B74" s="20">
        <v>5.8820000000000001E-3</v>
      </c>
      <c r="C74" s="20">
        <v>3.271E-3</v>
      </c>
      <c r="D74" s="20">
        <v>2.2039999999999998E-3</v>
      </c>
      <c r="E74" s="20">
        <v>1.534E-3</v>
      </c>
      <c r="F74" s="20">
        <v>1.2149999999999999E-3</v>
      </c>
      <c r="G74" s="20">
        <v>3.6900000000000002E-4</v>
      </c>
      <c r="H74" s="20">
        <v>0</v>
      </c>
      <c r="I74" s="13"/>
    </row>
    <row r="76" spans="1:9" ht="21" x14ac:dyDescent="0.35">
      <c r="A76" s="1" t="s">
        <v>21</v>
      </c>
    </row>
    <row r="77" spans="1:9" ht="7.5" customHeight="1" thickBot="1" x14ac:dyDescent="0.4">
      <c r="A77" s="1"/>
    </row>
    <row r="78" spans="1:9" ht="15.75" thickBot="1" x14ac:dyDescent="0.3">
      <c r="B78" s="32" t="s">
        <v>0</v>
      </c>
      <c r="C78" s="33"/>
      <c r="D78" s="33"/>
      <c r="E78" s="33"/>
      <c r="F78" s="33"/>
      <c r="G78" s="33"/>
      <c r="H78" s="33"/>
      <c r="I78" s="34"/>
    </row>
    <row r="79" spans="1:9" x14ac:dyDescent="0.25">
      <c r="A79" s="6" t="s">
        <v>12</v>
      </c>
      <c r="B79" s="2">
        <v>2016</v>
      </c>
      <c r="C79" s="2">
        <v>2017</v>
      </c>
      <c r="D79" s="2">
        <v>2018</v>
      </c>
      <c r="E79" s="2">
        <v>2019</v>
      </c>
      <c r="F79" s="2">
        <v>2020</v>
      </c>
      <c r="G79" s="2">
        <v>2021</v>
      </c>
      <c r="H79" s="2">
        <v>2022</v>
      </c>
      <c r="I79" s="3">
        <v>2023</v>
      </c>
    </row>
    <row r="80" spans="1:9" ht="15.75" x14ac:dyDescent="0.25">
      <c r="A80" s="7" t="s">
        <v>5</v>
      </c>
      <c r="B80" s="22"/>
      <c r="C80" s="29">
        <f>SUM(C81:C86)</f>
        <v>4.6501404133000008</v>
      </c>
      <c r="D80" s="29">
        <f t="shared" ref="D80" si="126">SUM(D81:D86)</f>
        <v>4.7506051732676466</v>
      </c>
      <c r="E80" s="29">
        <f t="shared" ref="E80" si="127">SUM(E81:E86)</f>
        <v>4.9359945236504394</v>
      </c>
      <c r="F80" s="29">
        <f t="shared" ref="F80" si="128">SUM(F81:F86)</f>
        <v>5.0574531807565517</v>
      </c>
      <c r="G80" s="29">
        <f t="shared" ref="G80" si="129">SUM(G81:G86)</f>
        <v>5.1803086825462215</v>
      </c>
      <c r="H80" s="29">
        <f t="shared" ref="H80" si="130">SUM(H81:H86)</f>
        <v>5.1646138093127858</v>
      </c>
      <c r="I80" s="30">
        <f t="shared" ref="I80" si="131">SUM(I81:I86)</f>
        <v>5.3677519903755533</v>
      </c>
    </row>
    <row r="81" spans="1:9" x14ac:dyDescent="0.25">
      <c r="A81" s="8" t="s">
        <v>15</v>
      </c>
      <c r="B81" s="5"/>
      <c r="C81" s="16">
        <v>1.2337615223000002</v>
      </c>
      <c r="D81" s="16">
        <v>1.4702923886738655</v>
      </c>
      <c r="E81" s="16">
        <v>1.7716711639947766</v>
      </c>
      <c r="F81" s="16">
        <v>2.0343815320526959</v>
      </c>
      <c r="G81" s="16">
        <v>2.2468383535630685</v>
      </c>
      <c r="H81" s="16">
        <v>2.5075069033525454</v>
      </c>
      <c r="I81" s="17">
        <v>2.6863490672671362</v>
      </c>
    </row>
    <row r="82" spans="1:9" x14ac:dyDescent="0.25">
      <c r="A82" s="8" t="s">
        <v>16</v>
      </c>
      <c r="B82" s="5"/>
      <c r="C82" s="16">
        <v>1.4800188910000003</v>
      </c>
      <c r="D82" s="16">
        <v>1.3667957845937817</v>
      </c>
      <c r="E82" s="16">
        <v>1.341416359655663</v>
      </c>
      <c r="F82" s="16">
        <v>1.2530993035143041</v>
      </c>
      <c r="G82" s="16">
        <v>1.1796032474631533</v>
      </c>
      <c r="H82" s="16">
        <v>1.0312734159602401</v>
      </c>
      <c r="I82" s="17">
        <v>1.0046051299869159</v>
      </c>
    </row>
    <row r="83" spans="1:9" x14ac:dyDescent="0.25">
      <c r="A83" s="8" t="s">
        <v>22</v>
      </c>
      <c r="B83" s="5"/>
      <c r="C83" s="16">
        <v>1.2989280000000001</v>
      </c>
      <c r="D83" s="16">
        <v>1.263946</v>
      </c>
      <c r="E83" s="16">
        <v>1.168463</v>
      </c>
      <c r="F83" s="16">
        <v>1.097254</v>
      </c>
      <c r="G83" s="16">
        <v>1.09424508152</v>
      </c>
      <c r="H83" s="16">
        <v>1.0210239999999999</v>
      </c>
      <c r="I83" s="17">
        <v>0.97536699999999998</v>
      </c>
    </row>
    <row r="84" spans="1:9" x14ac:dyDescent="0.25">
      <c r="A84" s="8" t="s">
        <v>23</v>
      </c>
      <c r="B84" s="5"/>
      <c r="C84" s="16">
        <v>0.62989600000000001</v>
      </c>
      <c r="D84" s="16">
        <v>0.64336300000000002</v>
      </c>
      <c r="E84" s="16">
        <v>0.649725</v>
      </c>
      <c r="F84" s="16">
        <v>0.66986034518955118</v>
      </c>
      <c r="G84" s="16">
        <v>0.65741899999999998</v>
      </c>
      <c r="H84" s="16">
        <v>0.60448500000000005</v>
      </c>
      <c r="I84" s="17">
        <v>0.67183999999999999</v>
      </c>
    </row>
    <row r="85" spans="1:9" x14ac:dyDescent="0.25">
      <c r="A85" s="8" t="s">
        <v>17</v>
      </c>
      <c r="B85" s="5"/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7">
        <v>2.959079312150073E-2</v>
      </c>
    </row>
    <row r="86" spans="1:9" x14ac:dyDescent="0.25">
      <c r="A86" s="8" t="s">
        <v>19</v>
      </c>
      <c r="B86" s="5"/>
      <c r="C86" s="16">
        <v>7.5360000000000002E-3</v>
      </c>
      <c r="D86" s="16">
        <v>6.208E-3</v>
      </c>
      <c r="E86" s="16">
        <v>4.7190000000000001E-3</v>
      </c>
      <c r="F86" s="16">
        <v>2.8579999999999999E-3</v>
      </c>
      <c r="G86" s="16">
        <v>2.2030000000000001E-3</v>
      </c>
      <c r="H86" s="16">
        <v>3.2449000000000003E-4</v>
      </c>
      <c r="I86" s="17">
        <v>0</v>
      </c>
    </row>
    <row r="87" spans="1:9" ht="15.75" x14ac:dyDescent="0.25">
      <c r="A87" s="10" t="s">
        <v>8</v>
      </c>
      <c r="B87" s="28">
        <f>SUM(B88:B93)</f>
        <v>8.7807955990000011</v>
      </c>
      <c r="C87" s="28">
        <f t="shared" ref="C87" si="132">SUM(C88:C93)</f>
        <v>9.4302214649334672</v>
      </c>
      <c r="D87" s="28">
        <f t="shared" ref="D87" si="133">SUM(D88:D93)</f>
        <v>9.5581620787200023</v>
      </c>
      <c r="E87" s="28">
        <f t="shared" ref="E87" si="134">SUM(E88:E93)</f>
        <v>9.9841419817850081</v>
      </c>
      <c r="F87" s="28">
        <f t="shared" ref="F87" si="135">SUM(F88:F93)</f>
        <v>10.048388896400303</v>
      </c>
      <c r="G87" s="28">
        <f t="shared" ref="G87" si="136">SUM(G88:G93)</f>
        <v>10.336080453602383</v>
      </c>
      <c r="H87" s="28">
        <f t="shared" ref="H87" si="137">SUM(H88:H93)</f>
        <v>10.425894590730833</v>
      </c>
      <c r="I87" s="25"/>
    </row>
    <row r="88" spans="1:9" x14ac:dyDescent="0.25">
      <c r="A88" s="8" t="s">
        <v>15</v>
      </c>
      <c r="B88" s="16">
        <v>2.1321153990000004</v>
      </c>
      <c r="C88" s="16">
        <v>2.6365699832330889</v>
      </c>
      <c r="D88" s="16">
        <v>3.0765542475793057</v>
      </c>
      <c r="E88" s="16">
        <v>3.7361633430183199</v>
      </c>
      <c r="F88" s="16">
        <v>4.134924421543265</v>
      </c>
      <c r="G88" s="16">
        <v>4.7227801524555506</v>
      </c>
      <c r="H88" s="16">
        <v>5.0657358150346914</v>
      </c>
      <c r="I88" s="9"/>
    </row>
    <row r="89" spans="1:9" x14ac:dyDescent="0.25">
      <c r="A89" s="14" t="s">
        <v>16</v>
      </c>
      <c r="B89" s="31">
        <v>2.7393312000000001</v>
      </c>
      <c r="C89" s="31">
        <v>2.9144894817003792</v>
      </c>
      <c r="D89" s="31">
        <v>2.6948958311406952</v>
      </c>
      <c r="E89" s="31">
        <v>2.6433886387666896</v>
      </c>
      <c r="F89" s="31">
        <v>2.4593354748570375</v>
      </c>
      <c r="G89" s="31">
        <v>2.263035301146834</v>
      </c>
      <c r="H89" s="31">
        <v>2.0645402659461416</v>
      </c>
      <c r="I89" s="15"/>
    </row>
    <row r="90" spans="1:9" x14ac:dyDescent="0.25">
      <c r="A90" s="14" t="s">
        <v>22</v>
      </c>
      <c r="B90" s="31">
        <v>2.6664370000000002</v>
      </c>
      <c r="C90" s="31">
        <v>2.592419</v>
      </c>
      <c r="D90" s="31">
        <v>2.5029520000000001</v>
      </c>
      <c r="E90" s="31">
        <v>2.3629289999999998</v>
      </c>
      <c r="F90" s="31">
        <v>2.2209629999999998</v>
      </c>
      <c r="G90" s="31">
        <v>2.1558850000000001</v>
      </c>
      <c r="H90" s="31">
        <v>2.0415640000000002</v>
      </c>
      <c r="I90" s="15"/>
    </row>
    <row r="91" spans="1:9" x14ac:dyDescent="0.25">
      <c r="A91" s="14" t="s">
        <v>23</v>
      </c>
      <c r="B91" s="31">
        <v>1.213792</v>
      </c>
      <c r="C91" s="31">
        <v>1.2743819999999999</v>
      </c>
      <c r="D91" s="31">
        <v>1.272745</v>
      </c>
      <c r="E91" s="31">
        <v>1.233398</v>
      </c>
      <c r="F91" s="31">
        <v>1.2274910000000001</v>
      </c>
      <c r="G91" s="31">
        <v>1.1908589999999999</v>
      </c>
      <c r="H91" s="31">
        <v>1.2405630000000001</v>
      </c>
      <c r="I91" s="15"/>
    </row>
    <row r="92" spans="1:9" x14ac:dyDescent="0.25">
      <c r="A92" s="14" t="s">
        <v>17</v>
      </c>
      <c r="B92" s="31">
        <v>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1.3491509749999971E-2</v>
      </c>
      <c r="I92" s="15"/>
    </row>
    <row r="93" spans="1:9" ht="15.75" thickBot="1" x14ac:dyDescent="0.3">
      <c r="A93" s="12" t="s">
        <v>19</v>
      </c>
      <c r="B93" s="20">
        <v>2.912E-2</v>
      </c>
      <c r="C93" s="20">
        <v>1.2361E-2</v>
      </c>
      <c r="D93" s="20">
        <v>1.1015E-2</v>
      </c>
      <c r="E93" s="20">
        <v>8.2629999999999995E-3</v>
      </c>
      <c r="F93" s="20">
        <v>5.6750000000000004E-3</v>
      </c>
      <c r="G93" s="20">
        <v>3.5209999999999998E-3</v>
      </c>
      <c r="H93" s="20">
        <v>0</v>
      </c>
      <c r="I93" s="13"/>
    </row>
  </sheetData>
  <mergeCells count="14">
    <mergeCell ref="B14:I14"/>
    <mergeCell ref="K14:R14"/>
    <mergeCell ref="T14:AA14"/>
    <mergeCell ref="B3:I3"/>
    <mergeCell ref="K3:R3"/>
    <mergeCell ref="T3:AA3"/>
    <mergeCell ref="B59:I59"/>
    <mergeCell ref="B78:I78"/>
    <mergeCell ref="B25:I25"/>
    <mergeCell ref="K25:R25"/>
    <mergeCell ref="T25:AA25"/>
    <mergeCell ref="B42:I42"/>
    <mergeCell ref="K42:R42"/>
    <mergeCell ref="T42:AA4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209a63-496f-431e-a17d-1936137339b5" xsi:nil="true"/>
    <lcf76f155ced4ddcb4097134ff3c332f xmlns="4117c146-f16b-4cb7-8029-eba370e31e9d">
      <Terms xmlns="http://schemas.microsoft.com/office/infopath/2007/PartnerControls"/>
    </lcf76f155ced4ddcb4097134ff3c332f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Beskrivelse xmlns="4117c146-f16b-4cb7-8029-eba370e31e9d" xsi:nil="true"/>
    <Ressurs0 xmlns="4117c146-f16b-4cb7-8029-eba370e31e9d" xsi:nil="true"/>
    <Publisert xmlns="4117c146-f16b-4cb7-8029-eba370e31e9d" xsi:nil="true"/>
    <Kategori xmlns="4117c146-f16b-4cb7-8029-eba370e31e9d" xsi:nil="true"/>
    <ErOffentlig0 xmlns="4117c146-f16b-4cb7-8029-eba370e31e9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AF938F966DDE49BD7F7F59F44521DD" ma:contentTypeVersion="57" ma:contentTypeDescription="Opprett et nytt dokument." ma:contentTypeScope="" ma:versionID="4fc5de59e47b7f288ed2c04f807faf9a">
  <xsd:schema xmlns:xsd="http://www.w3.org/2001/XMLSchema" xmlns:xs="http://www.w3.org/2001/XMLSchema" xmlns:p="http://schemas.microsoft.com/office/2006/metadata/properties" xmlns:ns1="http://schemas.microsoft.com/sharepoint/v3" xmlns:ns2="4117c146-f16b-4cb7-8029-eba370e31e9d" xmlns:ns3="00209a63-496f-431e-a17d-1936137339b5" targetNamespace="http://schemas.microsoft.com/office/2006/metadata/properties" ma:root="true" ma:fieldsID="37c0c6f3b1879a239cdeff80cfe83e13" ns1:_="" ns2:_="" ns3:_="">
    <xsd:import namespace="http://schemas.microsoft.com/sharepoint/v3"/>
    <xsd:import namespace="4117c146-f16b-4cb7-8029-eba370e31e9d"/>
    <xsd:import namespace="00209a63-496f-431e-a17d-1936137339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1:RatedBy" minOccurs="0"/>
                <xsd:element ref="ns1:Ratings" minOccurs="0"/>
                <xsd:element ref="ns1:LikedBy" minOccurs="0"/>
                <xsd:element ref="ns2:Beskrivelse" minOccurs="0"/>
                <xsd:element ref="ns2:Kategori" minOccurs="0"/>
                <xsd:element ref="ns2:Ressurs0" minOccurs="0"/>
                <xsd:element ref="ns2:Publisert" minOccurs="0"/>
                <xsd:element ref="ns2:ErOffentlig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25" nillable="true" ma:displayName="Rangert av" ma:description="Brukere rangerte elemen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6" nillable="true" ma:displayName="Brukerrangeringer" ma:description="Brukerrangeringer for elementet" ma:hidden="true" ma:internalName="Ratings">
      <xsd:simpleType>
        <xsd:restriction base="dms:Note"/>
      </xsd:simpleType>
    </xsd:element>
    <xsd:element name="LikedBy" ma:index="27" nillable="true" ma:displayName="Likes av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7c146-f16b-4cb7-8029-eba370e31e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908b2e2d-454f-43c7-9839-d244173d1e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Beskrivelse" ma:index="28" nillable="true" ma:displayName="Beskrivelse" ma:format="Dropdown" ma:internalName="Beskrivelse">
      <xsd:simpleType>
        <xsd:restriction base="dms:Text">
          <xsd:maxLength value="255"/>
        </xsd:restriction>
      </xsd:simpleType>
    </xsd:element>
    <xsd:element name="Kategori" ma:index="29" nillable="true" ma:displayName="Kategori" ma:format="Dropdown" ma:internalName="Kategori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ekning"/>
                    <xsd:enumeration value="Ekom"/>
                    <xsd:enumeration value="Internasjonalt"/>
                    <xsd:enumeration value="Administrasjon"/>
                    <xsd:enumeration value="Leveranse"/>
                  </xsd:restriction>
                </xsd:simpleType>
              </xsd:element>
            </xsd:sequence>
          </xsd:extension>
        </xsd:complexContent>
      </xsd:complexType>
    </xsd:element>
    <xsd:element name="Ressurs0" ma:index="30" nillable="true" ma:displayName="Ressurs" ma:format="Dropdown" ma:internalName="Ressurs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atasett"/>
                    <xsd:enumeration value="Analyser"/>
                    <xsd:enumeration value="Parquet"/>
                  </xsd:restriction>
                </xsd:simpleType>
              </xsd:element>
            </xsd:sequence>
          </xsd:extension>
        </xsd:complexContent>
      </xsd:complexType>
    </xsd:element>
    <xsd:element name="Publisert" ma:index="31" nillable="true" ma:displayName="Publisert" ma:format="Dropdown" ma:internalName="Publisert">
      <xsd:simpleType>
        <xsd:restriction base="dms:Choice">
          <xsd:enumeration value="Internt"/>
          <xsd:enumeration value="Offentlig"/>
        </xsd:restriction>
      </xsd:simpleType>
    </xsd:element>
    <xsd:element name="ErOffentlig0" ma:index="32" nillable="true" ma:displayName="ErOffentlig" ma:format="Dropdown" ma:internalName="ErOffentlig0">
      <xsd:simpleType>
        <xsd:restriction base="dms:Choice">
          <xsd:enumeration value="Ja"/>
          <xsd:enumeration value="Nei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09a63-496f-431e-a17d-1936137339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919786-d15b-4d6a-b75c-8a17e1def940}" ma:internalName="TaxCatchAll" ma:showField="CatchAllData" ma:web="00209a63-496f-431e-a17d-1936137339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B5E43D-FE7C-4AA9-A5AA-35214BA264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043F74-BF8D-4A28-B31F-CF138AE60321}">
  <ds:schemaRefs>
    <ds:schemaRef ds:uri="http://schemas.microsoft.com/office/2006/metadata/properties"/>
    <ds:schemaRef ds:uri="http://schemas.microsoft.com/office/infopath/2007/PartnerControls"/>
    <ds:schemaRef ds:uri="4117c146-f16b-4cb7-8029-eba370e31e9d"/>
    <ds:schemaRef ds:uri="00209a63-496f-431e-a17d-1936137339b5"/>
  </ds:schemaRefs>
</ds:datastoreItem>
</file>

<file path=customXml/itemProps3.xml><?xml version="1.0" encoding="utf-8"?>
<ds:datastoreItem xmlns:ds="http://schemas.openxmlformats.org/officeDocument/2006/customXml" ds:itemID="{10D81D06-32F0-453C-B6CF-44A4B1011F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Markussen</dc:creator>
  <cp:lastModifiedBy>Roger Markussen</cp:lastModifiedBy>
  <dcterms:created xsi:type="dcterms:W3CDTF">2023-10-19T04:17:49Z</dcterms:created>
  <dcterms:modified xsi:type="dcterms:W3CDTF">2023-10-20T07:34:27Z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0x01010071AF938F966DDE49BD7F7F59F44521DD</vt:lpwstr>
  </property>
  <property fmtid="{D5CDD505-2E9C-101B-9397-08002B2CF9AE}" pid="3" name="MediaServiceImageTags">
    <vt:lpwstr/>
  </property>
  <property fmtid="{D5CDD505-2E9C-101B-9397-08002B2CF9AE}" pid="4" name="test">
    <vt:lpwstr/>
  </property>
  <property fmtid="{D5CDD505-2E9C-101B-9397-08002B2CF9AE}" pid="5" name="Underarbeid">
    <vt:bool>false</vt:bool>
  </property>
  <property fmtid="{D5CDD505-2E9C-101B-9397-08002B2CF9AE}" pid="6" name="Erdatasett">
    <vt:bool>true</vt:bool>
  </property>
  <property fmtid="{D5CDD505-2E9C-101B-9397-08002B2CF9AE}" pid="8" name="Ressurs">
    <vt:lpwstr>Datasett</vt:lpwstr>
  </property>
  <property fmtid="{D5CDD505-2E9C-101B-9397-08002B2CF9AE}" pid="10" name="Ansvarlig">
    <vt:lpwstr>11;#Roger Markussen</vt:lpwstr>
  </property>
  <property fmtid="{D5CDD505-2E9C-101B-9397-08002B2CF9AE}" pid="11" name="Prosjekt0">
    <vt:lpwstr>Ekom1h23</vt:lpwstr>
  </property>
  <property fmtid="{D5CDD505-2E9C-101B-9397-08002B2CF9AE}" pid="12" name="erOffentlig">
    <vt:bool>true</vt:bool>
  </property>
</Properties>
</file>